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120" windowWidth="18045" windowHeight="10995" activeTab="1"/>
  </bookViews>
  <sheets>
    <sheet name="Metadata" sheetId="8" r:id="rId1"/>
    <sheet name="2012 - Bats" sheetId="4" r:id="rId2"/>
    <sheet name="Criteria definitions" sheetId="6" r:id="rId3"/>
    <sheet name="Qualifier names" sheetId="7" r:id="rId4"/>
  </sheets>
  <externalReferences>
    <externalReference r:id="rId5"/>
  </externalReferences>
  <definedNames>
    <definedName name="Change">#REF!</definedName>
    <definedName name="Confidence">#REF!</definedName>
    <definedName name="Cons_Status">#REF!</definedName>
    <definedName name="_xlnm.Criteria">#REF!</definedName>
    <definedName name="DME_BeforeCloseCompleted_docdm_1005441.xls" hidden="1">"False"</definedName>
    <definedName name="DME_Dirty_docdm_1005441.xls" hidden="1">"True"</definedName>
    <definedName name="DME_DocumentFlags_docdm_1005441.xls" hidden="1">"1"</definedName>
    <definedName name="DME_DocumentID_docdm_1005441.xls" hidden="1">"::ODMA\DME-MSE\docdm-1005441"</definedName>
    <definedName name="DME_DocumentOpened_docdm_1005441.xls" hidden="1">"True"</definedName>
    <definedName name="DME_DocumentTitle_docdm_1005441.xls" hidden="1">"docdm-1005441 - NZ Bats Threat Classification 2012"</definedName>
    <definedName name="DME_LocalFile_docdm_1005441.xls" hidden="1">"False"</definedName>
    <definedName name="DME_NextWindowNumber_docdm_1005441.xls" hidden="1">"2"</definedName>
    <definedName name="Group">#REF!</definedName>
    <definedName name="Infra">[1]LISTS!$D$2:$D$8</definedName>
    <definedName name="Infraspecific_level">#REF!</definedName>
    <definedName name="Mgt_Type">#REF!</definedName>
    <definedName name="Prioritisation_Stream">#REF!</definedName>
    <definedName name="Reason">#REF!</definedName>
    <definedName name="Status_change">#REF!</definedName>
    <definedName name="Stream">#REF!</definedName>
    <definedName name="Taxonomic_Status">#REF!</definedName>
    <definedName name="Taxonomy">#REF!</definedName>
    <definedName name="Trend">#REF!</definedName>
    <definedName name="Yes_No">#REF!</definedName>
  </definedNames>
  <calcPr calcId="125725"/>
</workbook>
</file>

<file path=xl/calcChain.xml><?xml version="1.0" encoding="utf-8"?>
<calcChain xmlns="http://schemas.openxmlformats.org/spreadsheetml/2006/main">
  <c r="Z3" i="4"/>
  <c r="Z4"/>
  <c r="Z5"/>
  <c r="Z6"/>
  <c r="Z7"/>
  <c r="Z8"/>
  <c r="Z9"/>
  <c r="Z10"/>
  <c r="Z11"/>
  <c r="Z12"/>
  <c r="Z13"/>
  <c r="Z14"/>
  <c r="Z15"/>
  <c r="Z16"/>
  <c r="Z17"/>
  <c r="Z18"/>
  <c r="Z19"/>
  <c r="Z20"/>
  <c r="Z21"/>
  <c r="Z22"/>
  <c r="Z23"/>
  <c r="Z24"/>
  <c r="Z25"/>
  <c r="Z26"/>
  <c r="Z27"/>
  <c r="Z28"/>
  <c r="Z29"/>
  <c r="Z30"/>
  <c r="Z31"/>
  <c r="Z32"/>
  <c r="Z33"/>
  <c r="Z2"/>
  <c r="E8"/>
  <c r="AC8"/>
  <c r="AC9"/>
  <c r="AC10"/>
  <c r="AC11"/>
  <c r="AC12"/>
  <c r="AC13"/>
  <c r="AC14"/>
  <c r="AC15"/>
  <c r="AC16"/>
  <c r="AC17"/>
  <c r="AC18"/>
  <c r="AC7"/>
  <c r="AC6"/>
  <c r="AC5"/>
  <c r="AC4"/>
  <c r="AC3"/>
  <c r="AC2"/>
  <c r="E2"/>
  <c r="E3"/>
  <c r="E5"/>
  <c r="E6"/>
  <c r="E7"/>
  <c r="E4"/>
</calcChain>
</file>

<file path=xl/sharedStrings.xml><?xml version="1.0" encoding="utf-8"?>
<sst xmlns="http://schemas.openxmlformats.org/spreadsheetml/2006/main" count="367" uniqueCount="181">
  <si>
    <t>Long-tailed bat (North Island)</t>
  </si>
  <si>
    <t>Long-tailed bat (South Island)</t>
  </si>
  <si>
    <t>Greater short-tailed bat</t>
  </si>
  <si>
    <t>Mystacina robusta</t>
  </si>
  <si>
    <t>Northern short-tailed bat</t>
  </si>
  <si>
    <t>Mystacina tuberculata aupourica</t>
  </si>
  <si>
    <t>C</t>
  </si>
  <si>
    <t>Declining</t>
  </si>
  <si>
    <t>Data deficient</t>
  </si>
  <si>
    <t>OL</t>
  </si>
  <si>
    <t>South Island southern lesser short-tailed bat</t>
  </si>
  <si>
    <t>Central lesser short-tailed bat</t>
  </si>
  <si>
    <r>
      <t xml:space="preserve">Chalinolobus tuberculatus </t>
    </r>
    <r>
      <rPr>
        <sz val="10"/>
        <rFont val="Arial"/>
        <family val="2"/>
      </rPr>
      <t>(North Island)</t>
    </r>
  </si>
  <si>
    <r>
      <t xml:space="preserve">Chalinolobus tuberculatus </t>
    </r>
    <r>
      <rPr>
        <sz val="10"/>
        <rFont val="Arial"/>
        <family val="2"/>
      </rPr>
      <t>(South Island)</t>
    </r>
  </si>
  <si>
    <r>
      <t xml:space="preserve">Mystacina tuberculata tuberculata </t>
    </r>
    <r>
      <rPr>
        <sz val="10"/>
        <rFont val="Arial"/>
        <family val="2"/>
      </rPr>
      <t>(excludes Tararua)</t>
    </r>
  </si>
  <si>
    <t>Stable</t>
  </si>
  <si>
    <t>Group</t>
  </si>
  <si>
    <t>Name_and_authority_current</t>
  </si>
  <si>
    <t>NZTCS_assessment_year_current</t>
  </si>
  <si>
    <t>Umbrella_category_current</t>
  </si>
  <si>
    <t>Conservation_Status_current</t>
  </si>
  <si>
    <t>Criteria_current</t>
  </si>
  <si>
    <t>Status_change_current</t>
  </si>
  <si>
    <t>Reason_for_change_current</t>
  </si>
  <si>
    <t>Qualifier_CD</t>
  </si>
  <si>
    <t>Qualifier_De</t>
  </si>
  <si>
    <t>Qualifier_DP</t>
  </si>
  <si>
    <t>Qualifier_EF</t>
  </si>
  <si>
    <t>Qualifier_EW</t>
  </si>
  <si>
    <t>Qualifier_IE</t>
  </si>
  <si>
    <t>Qualifier_Inc</t>
  </si>
  <si>
    <t>Qualifier_OL</t>
  </si>
  <si>
    <t>Qualifier_PD</t>
  </si>
  <si>
    <t>Qualifier_RF</t>
  </si>
  <si>
    <t>Qualifier_RR</t>
  </si>
  <si>
    <t>Qualifier_SO</t>
  </si>
  <si>
    <t>Qualifier_Sp</t>
  </si>
  <si>
    <t>Qualifier_St</t>
  </si>
  <si>
    <t>Qualifier_TO</t>
  </si>
  <si>
    <t>Name_at_previous_assessment</t>
  </si>
  <si>
    <t>Umbrella_category_previous</t>
  </si>
  <si>
    <t>Conservation_Status_previous</t>
  </si>
  <si>
    <t>Taxonomic_status_current</t>
  </si>
  <si>
    <t>NZTCS_assessment_year_previous</t>
  </si>
  <si>
    <t>Family</t>
  </si>
  <si>
    <t>Bats</t>
  </si>
  <si>
    <t>DP</t>
  </si>
  <si>
    <t>CD</t>
  </si>
  <si>
    <t>PD</t>
  </si>
  <si>
    <t>RR</t>
  </si>
  <si>
    <t>Extinct</t>
  </si>
  <si>
    <t>Determinate</t>
  </si>
  <si>
    <t>A</t>
  </si>
  <si>
    <t>Nationally Critical</t>
  </si>
  <si>
    <t>Indeterminate</t>
  </si>
  <si>
    <t>Worse</t>
  </si>
  <si>
    <t>Nationally Endangered</t>
  </si>
  <si>
    <t>—</t>
  </si>
  <si>
    <t>Nationally Vulnerable</t>
  </si>
  <si>
    <t>No change</t>
  </si>
  <si>
    <t>A (1/1)</t>
  </si>
  <si>
    <t>Recovering</t>
  </si>
  <si>
    <t>A (2/1)</t>
  </si>
  <si>
    <t>A (3/1)</t>
  </si>
  <si>
    <t>Naturally Uncommon</t>
  </si>
  <si>
    <t>B</t>
  </si>
  <si>
    <t>Vagrant</t>
  </si>
  <si>
    <t>B (1/1)</t>
  </si>
  <si>
    <t>Coloniser</t>
  </si>
  <si>
    <t>B (2/1)</t>
  </si>
  <si>
    <t>Migrant</t>
  </si>
  <si>
    <t>B (3/1)</t>
  </si>
  <si>
    <t>Data Deficient</t>
  </si>
  <si>
    <t>Not Threatened</t>
  </si>
  <si>
    <t>C (1/1)</t>
  </si>
  <si>
    <t>C (2/1)</t>
  </si>
  <si>
    <t>C (3/1)</t>
  </si>
  <si>
    <t>D (1/1)</t>
  </si>
  <si>
    <t>D (2/1)</t>
  </si>
  <si>
    <t>D (3/1)</t>
  </si>
  <si>
    <t>E (1/1)</t>
  </si>
  <si>
    <t>E (2/1)</t>
  </si>
  <si>
    <t>Common_name</t>
  </si>
  <si>
    <r>
      <t xml:space="preserve">Mystacina tuberculata rhyacobia </t>
    </r>
    <r>
      <rPr>
        <sz val="10"/>
        <rFont val="Arial"/>
        <family val="2"/>
      </rPr>
      <t>(all rhyacobia populations including Tararua)</t>
    </r>
  </si>
  <si>
    <t>De</t>
  </si>
  <si>
    <t>Litte red flying fox</t>
  </si>
  <si>
    <t>Pteropus scapulatus</t>
  </si>
  <si>
    <t>SO</t>
  </si>
  <si>
    <t>Trend</t>
  </si>
  <si>
    <t>±10% stable</t>
  </si>
  <si>
    <t>10-50% decline</t>
  </si>
  <si>
    <t>30-70% decline</t>
  </si>
  <si>
    <t>50-70% decline</t>
  </si>
  <si>
    <t>Qualifiers_concatenated</t>
  </si>
  <si>
    <t>Reinterpretation of data</t>
  </si>
  <si>
    <t>Pteropodidae</t>
  </si>
  <si>
    <t>Mystacinidae</t>
  </si>
  <si>
    <t>Vespertilionidae</t>
  </si>
  <si>
    <t>ThreatCategory</t>
  </si>
  <si>
    <t>Criteria</t>
  </si>
  <si>
    <t>Status</t>
  </si>
  <si>
    <t/>
  </si>
  <si>
    <t>A(1)</t>
  </si>
  <si>
    <t>≤250 mature individuals</t>
  </si>
  <si>
    <t>Not required</t>
  </si>
  <si>
    <t>A(2)</t>
  </si>
  <si>
    <t>≤2 subpopulations/≤200 mature individuals</t>
  </si>
  <si>
    <t>A(3)</t>
  </si>
  <si>
    <t>≤1 ha</t>
  </si>
  <si>
    <t>250-1000 mature individuals</t>
  </si>
  <si>
    <t>Decreasing: 50-70 %</t>
  </si>
  <si>
    <t>≤5 subpopulations/≤300 mature individuals</t>
  </si>
  <si>
    <t>≤10 ha</t>
  </si>
  <si>
    <t>Decreasing:  &gt;70 %</t>
  </si>
  <si>
    <t>Decreasing: 10-50 %</t>
  </si>
  <si>
    <t>Stable: +/-10 %</t>
  </si>
  <si>
    <t>1000-5000 mature individuals</t>
  </si>
  <si>
    <t>≤ 5 subpopulations/≤500 mature individuals</t>
  </si>
  <si>
    <t>≤100 ha</t>
  </si>
  <si>
    <t>Increasing: &gt;10 %</t>
  </si>
  <si>
    <t>≤5 subpopulations/ ≤ 300 mature individuals</t>
  </si>
  <si>
    <t>≤15 subpopulations/≤ 500 mature individuals</t>
  </si>
  <si>
    <t>5000-20 000 mature individuals</t>
  </si>
  <si>
    <t>Decreasing: 30-70 %</t>
  </si>
  <si>
    <t>≤15 subpopulations/≤ 1000 mature individuals</t>
  </si>
  <si>
    <t>≤1000 ha</t>
  </si>
  <si>
    <t>20 000-100 000 mature individuals</t>
  </si>
  <si>
    <t>≤10 000 ha</t>
  </si>
  <si>
    <t>Decreasing: 10-30 %</t>
  </si>
  <si>
    <t>&gt;100 000 mature individuals</t>
  </si>
  <si>
    <t>Decreasing: 10-70 %</t>
  </si>
  <si>
    <t>&gt;10 000 ha</t>
  </si>
  <si>
    <t>Relictual</t>
  </si>
  <si>
    <t>&lt;10% former habitat/5000-20000 mature individuals</t>
  </si>
  <si>
    <t>&lt;10% former habitat/&gt;20000 mature individuals</t>
  </si>
  <si>
    <t>Stable: +/-10 % or Increasing: &gt;10 %</t>
  </si>
  <si>
    <t>1000-5000 mature individuals or &lt;100 ha</t>
  </si>
  <si>
    <t>5000-20000 mature individuals or &lt;1000 ha</t>
  </si>
  <si>
    <t>Introduced and Naturalised</t>
  </si>
  <si>
    <t>Qualifier</t>
  </si>
  <si>
    <t>Name</t>
  </si>
  <si>
    <t>Conservation Dependent</t>
  </si>
  <si>
    <t>Designated</t>
  </si>
  <si>
    <t>Data Poor</t>
  </si>
  <si>
    <t>EF</t>
  </si>
  <si>
    <t>Extreme Fluctuation</t>
  </si>
  <si>
    <t>EW</t>
  </si>
  <si>
    <t>Extinct in the Wild</t>
  </si>
  <si>
    <t>IE</t>
  </si>
  <si>
    <t>Island Endemic</t>
  </si>
  <si>
    <t>Inc</t>
  </si>
  <si>
    <t>Increasing</t>
  </si>
  <si>
    <t>One Location</t>
  </si>
  <si>
    <t>Partial Decline</t>
  </si>
  <si>
    <t>RF</t>
  </si>
  <si>
    <t>Recruitment Failure</t>
  </si>
  <si>
    <t>Range Restricted</t>
  </si>
  <si>
    <t>Secure Overseas</t>
  </si>
  <si>
    <t>Sp</t>
  </si>
  <si>
    <t>Sparse</t>
  </si>
  <si>
    <t>St</t>
  </si>
  <si>
    <t>TO</t>
  </si>
  <si>
    <t>Threatened Overseas</t>
  </si>
  <si>
    <t>New Zealand threat classification system</t>
  </si>
  <si>
    <t>The New Zealand threat classification system describes the process for assessing the conservation status of New Zealand's biota using the criteria described in the New Zealand Threat Classification System manual (Townsend et al. 2008). Expert panels are formed to assess the conservation status of groups of organisms on a three-yearly cycle. The system is administered by the New Zealand Department of Conservation. A PDF of the New Zealand Threat Classification System manual is available on-line at</t>
  </si>
  <si>
    <t>http://internet/publications/conservation/nz-threat-classification-system/nz-threat-classification-system-manual-2008/</t>
  </si>
  <si>
    <t>http://www.doc.govt.nz/publications/conservation/nz-threat-classification-system/nz-threat-classfication-system-lists-2012-14/</t>
  </si>
  <si>
    <t>ISSN 2324–1713 (web PDF)</t>
  </si>
  <si>
    <t>Panel members</t>
  </si>
  <si>
    <t>Contact</t>
  </si>
  <si>
    <t>To discuss any matter relating to the 2012 review of the conservation status of New Zealand vascular plants, please contact:</t>
  </si>
  <si>
    <t>ThreatStatus@doc.govt.nz</t>
  </si>
  <si>
    <t>Conservation status of New Zealand bats, 2012</t>
  </si>
  <si>
    <t>The conservation status of all known New Zealand bat taxa at the rank of species and below was reassessed in 2012. The full list, along with a statistical summary and brief notes on the most important changes, has been published on-line in PDF format. This 2012 list replaces all previous NZTCS lists for bats.</t>
  </si>
  <si>
    <t>O’Donnell CFJ, Christie JE, Lloyd B, Parsons S, Hitchmough RA. 2013: Conservation status of New Zealand bats, 2012. Department of Conservation, Wellington, New Zealand.</t>
  </si>
  <si>
    <t>ISBN 978–0–478–15001–8 (web PDF)</t>
  </si>
  <si>
    <t>Dr Colin O'Donnell (Chair), Department of Conservation</t>
  </si>
  <si>
    <t>Jenny Christie, Department of Conservation</t>
  </si>
  <si>
    <t>Dr Brian Lloyd, Wakefield</t>
  </si>
  <si>
    <t>Dr Stuart Parsons, University of Auckland</t>
  </si>
  <si>
    <t>Dr Rod Hitchmough, Department of Conservation (NZTCS List Facilitator)</t>
  </si>
</sst>
</file>

<file path=xl/styles.xml><?xml version="1.0" encoding="utf-8"?>
<styleSheet xmlns="http://schemas.openxmlformats.org/spreadsheetml/2006/main">
  <fonts count="15">
    <font>
      <sz val="10"/>
      <name val="Arial"/>
    </font>
    <font>
      <b/>
      <sz val="10"/>
      <name val="Arial"/>
      <family val="2"/>
    </font>
    <font>
      <sz val="8"/>
      <name val="Arial"/>
      <family val="2"/>
    </font>
    <font>
      <sz val="10"/>
      <name val="Arial"/>
      <family val="2"/>
    </font>
    <font>
      <i/>
      <sz val="10"/>
      <name val="Arial"/>
      <family val="2"/>
    </font>
    <font>
      <b/>
      <sz val="10"/>
      <color indexed="8"/>
      <name val="Arial"/>
      <family val="2"/>
    </font>
    <font>
      <sz val="10"/>
      <color indexed="8"/>
      <name val="Arial"/>
      <family val="2"/>
    </font>
    <font>
      <sz val="11"/>
      <color indexed="8"/>
      <name val="Helvetica Neue"/>
    </font>
    <font>
      <sz val="10"/>
      <name val="Verdana"/>
      <family val="2"/>
    </font>
    <font>
      <sz val="11"/>
      <color indexed="8"/>
      <name val="Arial"/>
      <family val="2"/>
    </font>
    <font>
      <b/>
      <sz val="11"/>
      <color indexed="8"/>
      <name val="Helvetica Neue"/>
    </font>
    <font>
      <u/>
      <sz val="11"/>
      <color theme="10"/>
      <name val="Helvetica Neue"/>
    </font>
    <font>
      <sz val="11"/>
      <name val="Arial"/>
      <family val="2"/>
    </font>
    <font>
      <u/>
      <sz val="11"/>
      <color theme="10"/>
      <name val="Arial"/>
      <family val="2"/>
    </font>
    <font>
      <b/>
      <sz val="11"/>
      <color indexed="8"/>
      <name val="Arial"/>
      <family val="2"/>
    </font>
  </fonts>
  <fills count="3">
    <fill>
      <patternFill patternType="none"/>
    </fill>
    <fill>
      <patternFill patternType="gray125"/>
    </fill>
    <fill>
      <patternFill patternType="solid">
        <fgColor theme="0"/>
        <bgColor indexed="64"/>
      </patternFill>
    </fill>
  </fills>
  <borders count="4">
    <border>
      <left/>
      <right/>
      <top/>
      <bottom/>
      <diagonal/>
    </border>
    <border>
      <left style="thin">
        <color indexed="22"/>
      </left>
      <right style="thin">
        <color indexed="22"/>
      </right>
      <top style="thin">
        <color indexed="22"/>
      </top>
      <bottom style="thin">
        <color indexed="22"/>
      </bottom>
      <diagonal/>
    </border>
    <border>
      <left style="thin">
        <color indexed="22"/>
      </left>
      <right style="thin">
        <color indexed="22"/>
      </right>
      <top/>
      <bottom style="thin">
        <color indexed="22"/>
      </bottom>
      <diagonal/>
    </border>
    <border>
      <left/>
      <right/>
      <top/>
      <bottom style="thin">
        <color indexed="64"/>
      </bottom>
      <diagonal/>
    </border>
  </borders>
  <cellStyleXfs count="6">
    <xf numFmtId="0" fontId="0" fillId="0" borderId="0"/>
    <xf numFmtId="0" fontId="6" fillId="0" borderId="0"/>
    <xf numFmtId="0" fontId="7" fillId="0" borderId="0" applyNumberFormat="0" applyFill="0" applyBorder="0" applyProtection="0">
      <alignment vertical="top"/>
    </xf>
    <xf numFmtId="0" fontId="8" fillId="0" borderId="0"/>
    <xf numFmtId="0" fontId="3" fillId="0" borderId="0"/>
    <xf numFmtId="0" fontId="11" fillId="0" borderId="0" applyNumberFormat="0" applyFill="0" applyBorder="0" applyAlignment="0" applyProtection="0">
      <alignment vertical="top"/>
    </xf>
  </cellStyleXfs>
  <cellXfs count="26">
    <xf numFmtId="0" fontId="0" fillId="0" borderId="0" xfId="0"/>
    <xf numFmtId="0" fontId="1" fillId="0" borderId="0" xfId="0" applyNumberFormat="1" applyFont="1" applyFill="1" applyBorder="1" applyAlignment="1" applyProtection="1">
      <alignment vertical="top" wrapText="1"/>
      <protection locked="0"/>
    </xf>
    <xf numFmtId="0" fontId="1" fillId="0" borderId="0" xfId="0" applyNumberFormat="1" applyFont="1" applyFill="1" applyBorder="1" applyAlignment="1" applyProtection="1">
      <alignment horizontal="center" vertical="top" wrapText="1"/>
      <protection locked="0"/>
    </xf>
    <xf numFmtId="0" fontId="1" fillId="0" borderId="3" xfId="0" applyFont="1" applyFill="1" applyBorder="1" applyAlignment="1">
      <alignment horizontal="center" vertical="top" wrapText="1"/>
    </xf>
    <xf numFmtId="0" fontId="3" fillId="0" borderId="3" xfId="0" applyFont="1" applyFill="1" applyBorder="1" applyAlignment="1">
      <alignment horizontal="left" vertical="top"/>
    </xf>
    <xf numFmtId="0" fontId="3" fillId="0" borderId="0" xfId="0" applyFont="1" applyAlignment="1">
      <alignment horizontal="left" vertical="top"/>
    </xf>
    <xf numFmtId="0" fontId="3" fillId="0" borderId="2" xfId="0" applyFont="1" applyFill="1" applyBorder="1" applyAlignment="1">
      <alignment horizontal="left" vertical="top" wrapText="1"/>
    </xf>
    <xf numFmtId="0" fontId="4" fillId="0" borderId="2" xfId="0" applyFont="1" applyFill="1" applyBorder="1" applyAlignment="1">
      <alignment horizontal="left" vertical="top" wrapText="1"/>
    </xf>
    <xf numFmtId="0" fontId="3" fillId="0" borderId="0" xfId="0" applyFont="1" applyFill="1" applyBorder="1" applyAlignment="1">
      <alignment horizontal="left" vertical="top" wrapText="1"/>
    </xf>
    <xf numFmtId="0" fontId="3" fillId="0" borderId="1" xfId="0" applyFont="1" applyFill="1" applyBorder="1" applyAlignment="1">
      <alignment horizontal="left" vertical="top" wrapText="1"/>
    </xf>
    <xf numFmtId="0" fontId="4" fillId="0" borderId="1" xfId="0" applyFont="1" applyFill="1" applyBorder="1" applyAlignment="1">
      <alignment horizontal="left" vertical="top" wrapText="1"/>
    </xf>
    <xf numFmtId="0" fontId="3" fillId="0" borderId="0" xfId="0" applyFont="1" applyFill="1" applyAlignment="1">
      <alignment horizontal="left" vertical="top"/>
    </xf>
    <xf numFmtId="0" fontId="3" fillId="0" borderId="0" xfId="0" applyFont="1" applyAlignment="1">
      <alignment horizontal="left" vertical="top" wrapText="1"/>
    </xf>
    <xf numFmtId="0" fontId="4" fillId="0" borderId="0" xfId="0" applyFont="1" applyAlignment="1">
      <alignment horizontal="left" vertical="top"/>
    </xf>
    <xf numFmtId="0" fontId="9" fillId="2" borderId="0" xfId="2" applyFont="1" applyFill="1" applyBorder="1" applyAlignment="1">
      <alignment vertical="top" wrapText="1"/>
    </xf>
    <xf numFmtId="0" fontId="6" fillId="0" borderId="0" xfId="1" applyFont="1" applyFill="1" applyBorder="1" applyAlignment="1">
      <alignment vertical="top"/>
    </xf>
    <xf numFmtId="0" fontId="0" fillId="0" borderId="0" xfId="0" applyBorder="1"/>
    <xf numFmtId="0" fontId="5" fillId="0" borderId="0" xfId="1" applyFont="1" applyFill="1" applyBorder="1" applyAlignment="1">
      <alignment horizontal="center" vertical="top"/>
    </xf>
    <xf numFmtId="0" fontId="14" fillId="2" borderId="0" xfId="2" applyFont="1" applyFill="1" applyBorder="1" applyAlignment="1">
      <alignment vertical="top" wrapText="1"/>
    </xf>
    <xf numFmtId="0" fontId="13" fillId="2" borderId="0" xfId="5" applyFont="1" applyFill="1" applyBorder="1" applyAlignment="1">
      <alignment vertical="top" wrapText="1"/>
    </xf>
    <xf numFmtId="0" fontId="12" fillId="2" borderId="0" xfId="5" applyFont="1" applyFill="1" applyBorder="1" applyAlignment="1">
      <alignment vertical="top" wrapText="1"/>
    </xf>
    <xf numFmtId="0" fontId="11" fillId="2" borderId="0" xfId="5" applyFont="1" applyFill="1" applyBorder="1" applyAlignment="1">
      <alignment vertical="top" wrapText="1"/>
    </xf>
    <xf numFmtId="0" fontId="7" fillId="0" borderId="0" xfId="2" applyAlignment="1"/>
    <xf numFmtId="0" fontId="10" fillId="0" borderId="0" xfId="2" applyFont="1" applyAlignment="1"/>
    <xf numFmtId="0" fontId="0" fillId="2" borderId="0" xfId="0" applyFill="1" applyBorder="1"/>
    <xf numFmtId="0" fontId="3" fillId="2" borderId="0" xfId="0" applyFont="1" applyFill="1" applyBorder="1"/>
  </cellXfs>
  <cellStyles count="6">
    <cellStyle name="Hyperlink 2" xfId="5"/>
    <cellStyle name="Normal" xfId="0" builtinId="0"/>
    <cellStyle name="Normal 2" xfId="3"/>
    <cellStyle name="Normal 3" xfId="4"/>
    <cellStyle name="Normal 4" xfId="2"/>
    <cellStyle name="Normal_Sheet1_Pathways" xfId="1"/>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mreid/AppData/Local/Temp/Dme/docdm-1131388(4).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 1 - Vascular taxa"/>
      <sheetName val="Threat stats pivot"/>
      <sheetName val="Concordance"/>
      <sheetName val="Not listed 2009"/>
      <sheetName val="General stats"/>
      <sheetName val="Family stats"/>
      <sheetName val="Family table"/>
      <sheetName val="Genus stats"/>
      <sheetName val="Genus table"/>
      <sheetName val="LISTS"/>
      <sheetName val="Remove taxa"/>
      <sheetName val="Not evaluated"/>
      <sheetName val="2010 list-DM629370"/>
      <sheetName val="Sheet 3 - Indeterminate"/>
      <sheetName val="Pathways"/>
    </sheetNames>
    <sheetDataSet>
      <sheetData sheetId="0"/>
      <sheetData sheetId="1"/>
      <sheetData sheetId="2"/>
      <sheetData sheetId="3"/>
      <sheetData sheetId="4"/>
      <sheetData sheetId="5"/>
      <sheetData sheetId="6"/>
      <sheetData sheetId="7"/>
      <sheetData sheetId="8"/>
      <sheetData sheetId="9"/>
      <sheetData sheetId="10">
        <row r="2">
          <cell r="D2" t="str">
            <v>agg.</v>
          </cell>
        </row>
        <row r="3">
          <cell r="D3" t="str">
            <v>f.</v>
          </cell>
        </row>
        <row r="4">
          <cell r="D4" t="str">
            <v>subsp.</v>
          </cell>
        </row>
        <row r="5">
          <cell r="D5" t="str">
            <v>var.</v>
          </cell>
        </row>
      </sheetData>
      <sheetData sheetId="11"/>
      <sheetData sheetId="12"/>
      <sheetData sheetId="13"/>
      <sheetData sheetId="14"/>
      <sheetData sheetId="1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ThreatStatus@doc.govt.nz" TargetMode="External"/><Relationship Id="rId2" Type="http://schemas.openxmlformats.org/officeDocument/2006/relationships/hyperlink" Target="http://internet/publications/conservation/nz-threat-classification-system/nz-threat-classification-system-manual-2008/" TargetMode="External"/><Relationship Id="rId1" Type="http://schemas.openxmlformats.org/officeDocument/2006/relationships/hyperlink" Target="http://www.doc.govt.nz/publications/conservation/nz-threat-classification-system/nz-threat-classfication-system-lists-2012-14/"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E23"/>
  <sheetViews>
    <sheetView workbookViewId="0">
      <selection activeCell="A20" sqref="A20"/>
    </sheetView>
  </sheetViews>
  <sheetFormatPr defaultRowHeight="12.75"/>
  <cols>
    <col min="1" max="1" width="89.85546875" style="24" customWidth="1"/>
    <col min="2" max="16384" width="9.140625" style="24"/>
  </cols>
  <sheetData>
    <row r="1" spans="1:5" ht="15">
      <c r="A1" s="18" t="s">
        <v>163</v>
      </c>
    </row>
    <row r="2" spans="1:5" ht="85.5">
      <c r="A2" s="14" t="s">
        <v>164</v>
      </c>
    </row>
    <row r="3" spans="1:5" ht="28.5">
      <c r="A3" s="19" t="s">
        <v>165</v>
      </c>
    </row>
    <row r="5" spans="1:5" ht="15">
      <c r="A5" s="18" t="s">
        <v>172</v>
      </c>
    </row>
    <row r="6" spans="1:5" ht="57">
      <c r="A6" s="14" t="s">
        <v>173</v>
      </c>
    </row>
    <row r="7" spans="1:5">
      <c r="E7" s="25"/>
    </row>
    <row r="8" spans="1:5" ht="28.5">
      <c r="A8" s="14" t="s">
        <v>174</v>
      </c>
    </row>
    <row r="9" spans="1:5" ht="28.5">
      <c r="A9" s="19" t="s">
        <v>166</v>
      </c>
    </row>
    <row r="10" spans="1:5" ht="14.25">
      <c r="A10" s="21"/>
    </row>
    <row r="11" spans="1:5" ht="14.25">
      <c r="A11" s="20" t="s">
        <v>167</v>
      </c>
    </row>
    <row r="12" spans="1:5" ht="14.25">
      <c r="A12" s="20" t="s">
        <v>175</v>
      </c>
      <c r="E12" s="25"/>
    </row>
    <row r="13" spans="1:5" ht="14.25">
      <c r="A13" s="19"/>
    </row>
    <row r="14" spans="1:5" ht="15">
      <c r="A14" s="18" t="s">
        <v>168</v>
      </c>
    </row>
    <row r="15" spans="1:5" ht="14.25">
      <c r="A15" s="14" t="s">
        <v>176</v>
      </c>
    </row>
    <row r="16" spans="1:5" ht="14.25">
      <c r="A16" s="14" t="s">
        <v>177</v>
      </c>
    </row>
    <row r="17" spans="1:1" ht="14.25">
      <c r="A17" s="14" t="s">
        <v>178</v>
      </c>
    </row>
    <row r="18" spans="1:1" ht="14.25">
      <c r="A18" s="14" t="s">
        <v>179</v>
      </c>
    </row>
    <row r="19" spans="1:1" ht="14.25">
      <c r="A19" s="14" t="s">
        <v>180</v>
      </c>
    </row>
    <row r="21" spans="1:1" ht="15">
      <c r="A21" s="18" t="s">
        <v>169</v>
      </c>
    </row>
    <row r="22" spans="1:1" ht="28.5">
      <c r="A22" s="14" t="s">
        <v>170</v>
      </c>
    </row>
    <row r="23" spans="1:1" ht="14.25">
      <c r="A23" s="19" t="s">
        <v>171</v>
      </c>
    </row>
  </sheetData>
  <sheetProtection password="C34A" sheet="1" objects="1" scenarios="1"/>
  <hyperlinks>
    <hyperlink ref="A9" r:id="rId1"/>
    <hyperlink ref="A3" r:id="rId2"/>
    <hyperlink ref="A23" r:id="rId3"/>
  </hyperlinks>
  <pageMargins left="0.7" right="0.7" top="0.75" bottom="0.75" header="0.3" footer="0.3"/>
</worksheet>
</file>

<file path=xl/worksheets/sheet2.xml><?xml version="1.0" encoding="utf-8"?>
<worksheet xmlns="http://schemas.openxmlformats.org/spreadsheetml/2006/main" xmlns:r="http://schemas.openxmlformats.org/officeDocument/2006/relationships">
  <sheetPr enableFormatConditionsCalculation="0">
    <tabColor indexed="49"/>
  </sheetPr>
  <dimension ref="A1:AF33"/>
  <sheetViews>
    <sheetView tabSelected="1" topLeftCell="B1" workbookViewId="0">
      <pane ySplit="1" topLeftCell="A2" activePane="bottomLeft" state="frozen"/>
      <selection activeCell="J1" sqref="J1"/>
      <selection pane="bottomLeft" activeCell="B1" sqref="B1"/>
    </sheetView>
  </sheetViews>
  <sheetFormatPr defaultRowHeight="12.75"/>
  <cols>
    <col min="1" max="1" width="11.85546875" style="5" customWidth="1"/>
    <col min="2" max="2" width="38.7109375" style="12" customWidth="1"/>
    <col min="3" max="3" width="47" style="5" customWidth="1"/>
    <col min="4" max="4" width="10.42578125" style="5" customWidth="1"/>
    <col min="5" max="5" width="18.140625" style="5" customWidth="1"/>
    <col min="6" max="6" width="31.85546875" style="12" customWidth="1"/>
    <col min="7" max="7" width="13.42578125" style="12" customWidth="1"/>
    <col min="8" max="8" width="11" style="5" customWidth="1"/>
    <col min="9" max="9" width="14.28515625" style="5" customWidth="1"/>
    <col min="10" max="10" width="21.85546875" style="12" customWidth="1"/>
    <col min="11" max="25" width="4.140625" style="5" hidden="1" customWidth="1"/>
    <col min="26" max="26" width="16.28515625" style="12" hidden="1" customWidth="1"/>
    <col min="27" max="27" width="13.42578125" style="5" hidden="1" customWidth="1"/>
    <col min="28" max="28" width="44.7109375" style="5" hidden="1" customWidth="1"/>
    <col min="29" max="29" width="14.28515625" style="5" customWidth="1"/>
    <col min="30" max="30" width="23.85546875" style="5" customWidth="1"/>
    <col min="31" max="31" width="16.42578125" style="5" customWidth="1"/>
    <col min="32" max="32" width="14.7109375" style="5" customWidth="1"/>
    <col min="33" max="16384" width="9.140625" style="5"/>
  </cols>
  <sheetData>
    <row r="1" spans="1:32" s="4" customFormat="1" ht="63.75">
      <c r="A1" s="2" t="s">
        <v>16</v>
      </c>
      <c r="B1" s="3" t="s">
        <v>82</v>
      </c>
      <c r="C1" s="2" t="s">
        <v>17</v>
      </c>
      <c r="D1" s="1" t="s">
        <v>18</v>
      </c>
      <c r="E1" s="2" t="s">
        <v>19</v>
      </c>
      <c r="F1" s="2" t="s">
        <v>20</v>
      </c>
      <c r="G1" s="2" t="s">
        <v>21</v>
      </c>
      <c r="H1" s="2" t="s">
        <v>88</v>
      </c>
      <c r="I1" s="2" t="s">
        <v>22</v>
      </c>
      <c r="J1" s="2" t="s">
        <v>23</v>
      </c>
      <c r="K1" s="2" t="s">
        <v>24</v>
      </c>
      <c r="L1" s="2" t="s">
        <v>25</v>
      </c>
      <c r="M1" s="2" t="s">
        <v>26</v>
      </c>
      <c r="N1" s="2" t="s">
        <v>27</v>
      </c>
      <c r="O1" s="2" t="s">
        <v>28</v>
      </c>
      <c r="P1" s="2" t="s">
        <v>29</v>
      </c>
      <c r="Q1" s="2" t="s">
        <v>30</v>
      </c>
      <c r="R1" s="2" t="s">
        <v>31</v>
      </c>
      <c r="S1" s="2" t="s">
        <v>32</v>
      </c>
      <c r="T1" s="2" t="s">
        <v>33</v>
      </c>
      <c r="U1" s="2" t="s">
        <v>34</v>
      </c>
      <c r="V1" s="2" t="s">
        <v>35</v>
      </c>
      <c r="W1" s="2" t="s">
        <v>36</v>
      </c>
      <c r="X1" s="2" t="s">
        <v>37</v>
      </c>
      <c r="Y1" s="2" t="s">
        <v>38</v>
      </c>
      <c r="Z1" s="2" t="s">
        <v>93</v>
      </c>
      <c r="AA1" s="1" t="s">
        <v>43</v>
      </c>
      <c r="AB1" s="1" t="s">
        <v>39</v>
      </c>
      <c r="AC1" s="2" t="s">
        <v>40</v>
      </c>
      <c r="AD1" s="2" t="s">
        <v>41</v>
      </c>
      <c r="AE1" s="2" t="s">
        <v>42</v>
      </c>
      <c r="AF1" s="2" t="s">
        <v>44</v>
      </c>
    </row>
    <row r="2" spans="1:32">
      <c r="A2" s="5" t="s">
        <v>45</v>
      </c>
      <c r="B2" s="6" t="s">
        <v>0</v>
      </c>
      <c r="C2" s="7" t="s">
        <v>12</v>
      </c>
      <c r="D2" s="5">
        <v>2012</v>
      </c>
      <c r="E2" s="5" t="str">
        <f t="shared" ref="E2:E8" si="0">IF(OR(F:F="Extinct"),"Extinct",(IF(OR(F:F="Nationally Critical",F:F="Nationally Endangered",F:F="Nationally Vulnerable"),"Threatened",(IF(OR(F:F="Declining",F:F="Recovering",F:F="Relict",F:F="Naturally Uncommon"),"At Risk",(IF(F:F="Not Threatened","Not Threatened",(IF(OR(F:F="Migrant",F:F="Vagrant",F:F="Coloniser"),"Non-resident Native",(IF(OR(F:F="Data Deficient"),"Data Deficient",(IF(OR(F:F="Not Evaluated",F:F="Introduced"),"—","")))))))))))))</f>
        <v>Threatened</v>
      </c>
      <c r="F2" s="8" t="s">
        <v>58</v>
      </c>
      <c r="G2" s="8" t="s">
        <v>77</v>
      </c>
      <c r="H2" s="5" t="s">
        <v>91</v>
      </c>
      <c r="I2" s="5" t="s">
        <v>59</v>
      </c>
      <c r="J2" s="8" t="s">
        <v>59</v>
      </c>
      <c r="M2" s="5" t="s">
        <v>46</v>
      </c>
      <c r="Z2" s="8" t="str">
        <f>SUBSTITUTE(TRIM(K2&amp;" "&amp;L2&amp;" "&amp;M2&amp;" "&amp;N2&amp;" "&amp;O2&amp;" "&amp;P2&amp;" "&amp;Q2&amp;" "&amp;R2&amp;" "&amp;S2&amp;" "&amp;T2&amp;" "&amp;U2&amp;" "&amp;V2&amp;" "&amp;W2&amp;" "&amp;X2&amp;" "&amp;Y2)," ",", ")</f>
        <v>DP</v>
      </c>
      <c r="AA2" s="5">
        <v>2009</v>
      </c>
      <c r="AC2" s="5" t="str">
        <f>IF(OR(AD:AD="Extinct"),"Extinct",(IF(OR(AD:AD="Nationally Critical",AD:AD="Nationally Endangered",AD:AD="Nationally Vulnerable"),"Threatened",(IF(OR(AD:AD="Declining",AD:AD="Recovering",AD:AD="Relict",AD:AD="Naturally Uncommon"),"At Risk",(IF(AD:AD="Not Threatened","Not Threatened",(IF(OR(AD:AD="Migrant",AD:AD="Vagrant",AD:AD="Coloniser"),"Non-resident Native",(IF(OR(AD:AD="Data Deficient"),"Data Deficient",(IF(OR(AD:AD="Not Evaluated",AD:AD="Introduced"),"—","")))))))))))))</f>
        <v>Threatened</v>
      </c>
      <c r="AD2" s="5" t="s">
        <v>58</v>
      </c>
      <c r="AE2" s="5" t="s">
        <v>54</v>
      </c>
      <c r="AF2" s="5" t="s">
        <v>97</v>
      </c>
    </row>
    <row r="3" spans="1:32" s="11" customFormat="1">
      <c r="A3" s="5" t="s">
        <v>45</v>
      </c>
      <c r="B3" s="9" t="s">
        <v>1</v>
      </c>
      <c r="C3" s="10" t="s">
        <v>13</v>
      </c>
      <c r="D3" s="5">
        <v>2012</v>
      </c>
      <c r="E3" s="5" t="str">
        <f t="shared" si="0"/>
        <v>Threatened</v>
      </c>
      <c r="F3" s="8" t="s">
        <v>53</v>
      </c>
      <c r="G3" s="8" t="s">
        <v>6</v>
      </c>
      <c r="H3" s="11" t="s">
        <v>57</v>
      </c>
      <c r="I3" s="11" t="s">
        <v>59</v>
      </c>
      <c r="J3" s="8" t="s">
        <v>59</v>
      </c>
      <c r="K3" s="11" t="s">
        <v>47</v>
      </c>
      <c r="Z3" s="8" t="str">
        <f t="shared" ref="Z3:Z33" si="1">SUBSTITUTE(TRIM(K3&amp;" "&amp;L3&amp;" "&amp;M3&amp;" "&amp;N3&amp;" "&amp;O3&amp;" "&amp;P3&amp;" "&amp;Q3&amp;" "&amp;R3&amp;" "&amp;S3&amp;" "&amp;T3&amp;" "&amp;U3&amp;" "&amp;V3&amp;" "&amp;W3&amp;" "&amp;X3&amp;" "&amp;Y3)," ",", ")</f>
        <v>CD</v>
      </c>
      <c r="AA3" s="5">
        <v>2009</v>
      </c>
      <c r="AB3" s="5"/>
      <c r="AC3" s="5" t="str">
        <f>IF(OR(AD:AD="Extinct"),"Extinct",(IF(OR(AD:AD="Nationally Critical",AD:AD="Nationally Endangered",AD:AD="Nationally Vulnerable"),"Threatened",(IF(OR(AD:AD="Declining",AD:AD="Recovering",AD:AD="Relict",AD:AD="Naturally Uncommon"),"At Risk",(IF(AD:AD="Not Threatened","Not Threatened",(IF(OR(AD:AD="Migrant",AD:AD="Vagrant",AD:AD="Coloniser"),"Non-resident Native",(IF(OR(AD:AD="Data Deficient"),"Data Deficient",(IF(OR(AD:AD="Not Evaluated",AD:AD="Introduced"),"—","")))))))))))))</f>
        <v>Threatened</v>
      </c>
      <c r="AD3" s="5" t="s">
        <v>53</v>
      </c>
      <c r="AE3" s="5" t="s">
        <v>54</v>
      </c>
      <c r="AF3" s="5" t="s">
        <v>97</v>
      </c>
    </row>
    <row r="4" spans="1:32">
      <c r="A4" s="5" t="s">
        <v>45</v>
      </c>
      <c r="B4" s="9" t="s">
        <v>2</v>
      </c>
      <c r="C4" s="10" t="s">
        <v>3</v>
      </c>
      <c r="D4" s="5">
        <v>2012</v>
      </c>
      <c r="E4" s="5" t="str">
        <f t="shared" si="0"/>
        <v>Data Deficient</v>
      </c>
      <c r="F4" s="8" t="s">
        <v>8</v>
      </c>
      <c r="G4" s="8" t="s">
        <v>57</v>
      </c>
      <c r="H4" s="5" t="s">
        <v>57</v>
      </c>
      <c r="I4" s="5" t="s">
        <v>59</v>
      </c>
      <c r="J4" s="8" t="s">
        <v>59</v>
      </c>
      <c r="R4" s="5" t="s">
        <v>9</v>
      </c>
      <c r="Z4" s="8" t="str">
        <f t="shared" si="1"/>
        <v>OL</v>
      </c>
      <c r="AA4" s="5">
        <v>2009</v>
      </c>
      <c r="AC4" s="5" t="str">
        <f>IF(OR(AD:AD="Extinct"),"Extinct",(IF(OR(AD:AD="Nationally Critical",AD:AD="Nationally Endangered",AD:AD="Nationally Vulnerable"),"Threatened",(IF(OR(AD:AD="Declining",AD:AD="Recovering",AD:AD="Relict",AD:AD="Naturally Uncommon"),"At Risk",(IF(AD:AD="Not Threatened","Not Threatened",(IF(OR(AD:AD="Migrant",AD:AD="Vagrant",AD:AD="Coloniser"),"Non-resident Native",(IF(OR(AD:AD="Data Deficient"),"Data Deficient",(IF(OR(AD:AD="Not Evaluated",AD:AD="Introduced"),"—","")))))))))))))</f>
        <v>Data Deficient</v>
      </c>
      <c r="AD4" s="5" t="s">
        <v>72</v>
      </c>
      <c r="AE4" s="5" t="s">
        <v>51</v>
      </c>
      <c r="AF4" s="5" t="s">
        <v>96</v>
      </c>
    </row>
    <row r="5" spans="1:32">
      <c r="A5" s="5" t="s">
        <v>45</v>
      </c>
      <c r="B5" s="9" t="s">
        <v>4</v>
      </c>
      <c r="C5" s="10" t="s">
        <v>5</v>
      </c>
      <c r="D5" s="5">
        <v>2012</v>
      </c>
      <c r="E5" s="5" t="str">
        <f t="shared" si="0"/>
        <v>Threatened</v>
      </c>
      <c r="F5" s="8" t="s">
        <v>56</v>
      </c>
      <c r="G5" s="8" t="s">
        <v>71</v>
      </c>
      <c r="H5" s="5" t="s">
        <v>89</v>
      </c>
      <c r="I5" s="5" t="s">
        <v>55</v>
      </c>
      <c r="J5" s="8" t="s">
        <v>94</v>
      </c>
      <c r="K5" s="5" t="s">
        <v>47</v>
      </c>
      <c r="L5" s="5" t="s">
        <v>84</v>
      </c>
      <c r="R5" s="11"/>
      <c r="S5" s="5" t="s">
        <v>48</v>
      </c>
      <c r="Z5" s="8" t="str">
        <f t="shared" si="1"/>
        <v>CD, De, PD</v>
      </c>
      <c r="AA5" s="5">
        <v>2009</v>
      </c>
      <c r="AC5" s="5" t="str">
        <f t="shared" ref="AC5:AC18" si="2">IF(OR(AD:AD="Extinct"),"Extinct",(IF(OR(AD:AD="Nationally Critical",AD:AD="Nationally Endangered",AD:AD="Nationally Vulnerable"),"Threatened",(IF(OR(AD:AD="Declining",AD:AD="Recovering",AD:AD="Relict",AD:AD="Naturally Uncommon"),"At Risk",(IF(AD:AD="Not Threatened","Not Threatened",(IF(OR(AD:AD="Migrant",AD:AD="Vagrant",AD:AD="Coloniser"),"Non-resident Native",(IF(OR(AD:AD="Data Deficient"),"Data Deficient",(IF(OR(AD:AD="Not Evaluated",AD:AD="Introduced"),"—","")))))))))))))</f>
        <v>Threatened</v>
      </c>
      <c r="AD5" s="5" t="s">
        <v>58</v>
      </c>
      <c r="AE5" s="5" t="s">
        <v>51</v>
      </c>
      <c r="AF5" s="5" t="s">
        <v>96</v>
      </c>
    </row>
    <row r="6" spans="1:32" s="11" customFormat="1" ht="25.5">
      <c r="A6" s="5" t="s">
        <v>45</v>
      </c>
      <c r="B6" s="9" t="s">
        <v>11</v>
      </c>
      <c r="C6" s="10" t="s">
        <v>83</v>
      </c>
      <c r="D6" s="5">
        <v>2012</v>
      </c>
      <c r="E6" s="5" t="str">
        <f t="shared" si="0"/>
        <v>At Risk</v>
      </c>
      <c r="F6" s="8" t="s">
        <v>7</v>
      </c>
      <c r="G6" s="8" t="s">
        <v>67</v>
      </c>
      <c r="H6" s="11" t="s">
        <v>90</v>
      </c>
      <c r="I6" s="11" t="s">
        <v>59</v>
      </c>
      <c r="J6" s="8" t="s">
        <v>59</v>
      </c>
      <c r="M6" s="11" t="s">
        <v>46</v>
      </c>
      <c r="Z6" s="8" t="str">
        <f t="shared" si="1"/>
        <v>DP</v>
      </c>
      <c r="AA6" s="5">
        <v>2009</v>
      </c>
      <c r="AB6" s="5"/>
      <c r="AC6" s="5" t="str">
        <f t="shared" si="2"/>
        <v>At Risk</v>
      </c>
      <c r="AD6" s="5" t="s">
        <v>7</v>
      </c>
      <c r="AE6" s="5" t="s">
        <v>51</v>
      </c>
      <c r="AF6" s="5" t="s">
        <v>96</v>
      </c>
    </row>
    <row r="7" spans="1:32" s="11" customFormat="1">
      <c r="A7" s="5" t="s">
        <v>45</v>
      </c>
      <c r="B7" s="9" t="s">
        <v>10</v>
      </c>
      <c r="C7" s="10" t="s">
        <v>14</v>
      </c>
      <c r="D7" s="5">
        <v>2012</v>
      </c>
      <c r="E7" s="5" t="str">
        <f t="shared" si="0"/>
        <v>Threatened</v>
      </c>
      <c r="F7" s="8" t="s">
        <v>56</v>
      </c>
      <c r="G7" s="8" t="s">
        <v>74</v>
      </c>
      <c r="H7" s="11" t="s">
        <v>92</v>
      </c>
      <c r="I7" s="11" t="s">
        <v>59</v>
      </c>
      <c r="J7" s="8" t="s">
        <v>59</v>
      </c>
      <c r="K7" s="11" t="s">
        <v>47</v>
      </c>
      <c r="L7" s="11" t="s">
        <v>84</v>
      </c>
      <c r="S7" s="11" t="s">
        <v>48</v>
      </c>
      <c r="U7" s="11" t="s">
        <v>49</v>
      </c>
      <c r="Z7" s="8" t="str">
        <f t="shared" si="1"/>
        <v>CD, De, PD, RR</v>
      </c>
      <c r="AA7" s="5">
        <v>2009</v>
      </c>
      <c r="AB7" s="5"/>
      <c r="AC7" s="5" t="str">
        <f t="shared" si="2"/>
        <v>Threatened</v>
      </c>
      <c r="AD7" s="5" t="s">
        <v>56</v>
      </c>
      <c r="AE7" s="5" t="s">
        <v>51</v>
      </c>
      <c r="AF7" s="5" t="s">
        <v>96</v>
      </c>
    </row>
    <row r="8" spans="1:32">
      <c r="A8" s="5" t="s">
        <v>45</v>
      </c>
      <c r="B8" s="12" t="s">
        <v>85</v>
      </c>
      <c r="C8" s="13" t="s">
        <v>86</v>
      </c>
      <c r="D8" s="5">
        <v>2012</v>
      </c>
      <c r="E8" s="5" t="str">
        <f t="shared" si="0"/>
        <v>Non-resident Native</v>
      </c>
      <c r="F8" s="12" t="s">
        <v>66</v>
      </c>
      <c r="G8" s="12" t="s">
        <v>57</v>
      </c>
      <c r="H8" s="5" t="s">
        <v>57</v>
      </c>
      <c r="I8" s="5" t="s">
        <v>59</v>
      </c>
      <c r="J8" s="8" t="s">
        <v>59</v>
      </c>
      <c r="V8" s="5" t="s">
        <v>87</v>
      </c>
      <c r="Z8" s="8" t="str">
        <f t="shared" si="1"/>
        <v>SO</v>
      </c>
      <c r="AA8" s="5">
        <v>2009</v>
      </c>
      <c r="AC8" s="5" t="str">
        <f t="shared" si="2"/>
        <v>Non-resident Native</v>
      </c>
      <c r="AD8" s="5" t="s">
        <v>66</v>
      </c>
      <c r="AE8" s="5" t="s">
        <v>51</v>
      </c>
      <c r="AF8" s="5" t="s">
        <v>95</v>
      </c>
    </row>
    <row r="9" spans="1:32">
      <c r="Z9" s="8" t="str">
        <f t="shared" si="1"/>
        <v/>
      </c>
      <c r="AC9" s="5" t="str">
        <f t="shared" si="2"/>
        <v/>
      </c>
    </row>
    <row r="10" spans="1:32">
      <c r="Z10" s="8" t="str">
        <f t="shared" si="1"/>
        <v/>
      </c>
      <c r="AC10" s="5" t="str">
        <f t="shared" si="2"/>
        <v/>
      </c>
    </row>
    <row r="11" spans="1:32">
      <c r="Z11" s="8" t="str">
        <f t="shared" si="1"/>
        <v/>
      </c>
      <c r="AC11" s="5" t="str">
        <f t="shared" si="2"/>
        <v/>
      </c>
    </row>
    <row r="12" spans="1:32">
      <c r="Z12" s="8" t="str">
        <f t="shared" si="1"/>
        <v/>
      </c>
      <c r="AC12" s="5" t="str">
        <f t="shared" si="2"/>
        <v/>
      </c>
    </row>
    <row r="13" spans="1:32">
      <c r="Z13" s="8" t="str">
        <f t="shared" si="1"/>
        <v/>
      </c>
      <c r="AC13" s="5" t="str">
        <f t="shared" si="2"/>
        <v/>
      </c>
    </row>
    <row r="14" spans="1:32">
      <c r="Z14" s="8" t="str">
        <f t="shared" si="1"/>
        <v/>
      </c>
      <c r="AC14" s="5" t="str">
        <f t="shared" si="2"/>
        <v/>
      </c>
    </row>
    <row r="15" spans="1:32">
      <c r="Z15" s="8" t="str">
        <f t="shared" si="1"/>
        <v/>
      </c>
      <c r="AC15" s="5" t="str">
        <f t="shared" si="2"/>
        <v/>
      </c>
    </row>
    <row r="16" spans="1:32">
      <c r="Z16" s="8" t="str">
        <f t="shared" si="1"/>
        <v/>
      </c>
      <c r="AC16" s="5" t="str">
        <f t="shared" si="2"/>
        <v/>
      </c>
    </row>
    <row r="17" spans="26:29">
      <c r="Z17" s="8" t="str">
        <f t="shared" si="1"/>
        <v/>
      </c>
      <c r="AC17" s="5" t="str">
        <f t="shared" si="2"/>
        <v/>
      </c>
    </row>
    <row r="18" spans="26:29">
      <c r="Z18" s="8" t="str">
        <f t="shared" si="1"/>
        <v/>
      </c>
      <c r="AC18" s="5" t="str">
        <f t="shared" si="2"/>
        <v/>
      </c>
    </row>
    <row r="19" spans="26:29">
      <c r="Z19" s="8" t="str">
        <f t="shared" si="1"/>
        <v/>
      </c>
    </row>
    <row r="20" spans="26:29">
      <c r="Z20" s="8" t="str">
        <f t="shared" si="1"/>
        <v/>
      </c>
    </row>
    <row r="21" spans="26:29">
      <c r="Z21" s="8" t="str">
        <f t="shared" si="1"/>
        <v/>
      </c>
    </row>
    <row r="22" spans="26:29">
      <c r="Z22" s="8" t="str">
        <f t="shared" si="1"/>
        <v/>
      </c>
    </row>
    <row r="23" spans="26:29">
      <c r="Z23" s="8" t="str">
        <f t="shared" si="1"/>
        <v/>
      </c>
    </row>
    <row r="24" spans="26:29">
      <c r="Z24" s="8" t="str">
        <f t="shared" si="1"/>
        <v/>
      </c>
    </row>
    <row r="25" spans="26:29">
      <c r="Z25" s="8" t="str">
        <f t="shared" si="1"/>
        <v/>
      </c>
    </row>
    <row r="26" spans="26:29">
      <c r="Z26" s="8" t="str">
        <f t="shared" si="1"/>
        <v/>
      </c>
    </row>
    <row r="27" spans="26:29">
      <c r="Z27" s="8" t="str">
        <f t="shared" si="1"/>
        <v/>
      </c>
    </row>
    <row r="28" spans="26:29">
      <c r="Z28" s="8" t="str">
        <f t="shared" si="1"/>
        <v/>
      </c>
    </row>
    <row r="29" spans="26:29">
      <c r="Z29" s="8" t="str">
        <f t="shared" si="1"/>
        <v/>
      </c>
    </row>
    <row r="30" spans="26:29">
      <c r="Z30" s="8" t="str">
        <f t="shared" si="1"/>
        <v/>
      </c>
    </row>
    <row r="31" spans="26:29">
      <c r="Z31" s="8" t="str">
        <f t="shared" si="1"/>
        <v/>
      </c>
    </row>
    <row r="32" spans="26:29">
      <c r="Z32" s="8" t="str">
        <f t="shared" si="1"/>
        <v/>
      </c>
    </row>
    <row r="33" spans="26:26">
      <c r="Z33" s="8" t="str">
        <f t="shared" si="1"/>
        <v/>
      </c>
    </row>
  </sheetData>
  <sheetProtection password="C34A" sheet="1" objects="1" scenarios="1" sort="0" autoFilter="0" pivotTables="0"/>
  <phoneticPr fontId="2" type="noConversion"/>
  <dataValidations count="23">
    <dataValidation allowBlank="1" showInputMessage="1" showErrorMessage="1" error="Must be 4 digits" sqref="AA1:AB1 D1"/>
    <dataValidation type="list" allowBlank="1" showInputMessage="1" showErrorMessage="1" sqref="AD2:AD19 F2:F65536">
      <formula1>Cons_Status</formula1>
    </dataValidation>
    <dataValidation type="list" allowBlank="1" showInputMessage="1" showErrorMessage="1" sqref="AE1:AE1048576">
      <formula1>"Determinate,Indeterminate,Taxonomically indistinct"</formula1>
    </dataValidation>
    <dataValidation type="list" allowBlank="1" showInputMessage="1" showErrorMessage="1" sqref="I2:I65536">
      <formula1>Status_change</formula1>
    </dataValidation>
    <dataValidation type="list" allowBlank="1" showInputMessage="1" showErrorMessage="1" sqref="K2:K65536">
      <formula1>"CD"</formula1>
    </dataValidation>
    <dataValidation type="list" allowBlank="1" showInputMessage="1" showErrorMessage="1" sqref="L2:L65536">
      <formula1>"De"</formula1>
    </dataValidation>
    <dataValidation type="list" allowBlank="1" showInputMessage="1" showErrorMessage="1" sqref="M2:M65536">
      <formula1>"DP"</formula1>
    </dataValidation>
    <dataValidation type="list" allowBlank="1" showInputMessage="1" showErrorMessage="1" sqref="N2:N65536">
      <formula1>"EF"</formula1>
    </dataValidation>
    <dataValidation type="list" allowBlank="1" showInputMessage="1" showErrorMessage="1" sqref="O2:O65536">
      <formula1>"EW"</formula1>
    </dataValidation>
    <dataValidation type="list" allowBlank="1" showInputMessage="1" showErrorMessage="1" sqref="P2:P65536">
      <formula1>"IE"</formula1>
    </dataValidation>
    <dataValidation type="list" allowBlank="1" showInputMessage="1" showErrorMessage="1" sqref="Q2:Q65536">
      <formula1>"Inc"</formula1>
    </dataValidation>
    <dataValidation type="list" allowBlank="1" showInputMessage="1" showErrorMessage="1" sqref="R2:R65536">
      <formula1>"OL"</formula1>
    </dataValidation>
    <dataValidation type="list" allowBlank="1" showInputMessage="1" showErrorMessage="1" sqref="S2:S65536">
      <formula1>"PD"</formula1>
    </dataValidation>
    <dataValidation type="list" allowBlank="1" showInputMessage="1" showErrorMessage="1" sqref="T2:T65536">
      <formula1>"RF"</formula1>
    </dataValidation>
    <dataValidation type="list" allowBlank="1" showInputMessage="1" showErrorMessage="1" sqref="U2:U65536">
      <formula1>"RR"</formula1>
    </dataValidation>
    <dataValidation type="list" allowBlank="1" showInputMessage="1" showErrorMessage="1" sqref="W2:W65536">
      <formula1>"Sp"</formula1>
    </dataValidation>
    <dataValidation type="list" allowBlank="1" showInputMessage="1" showErrorMessage="1" sqref="X2:X65536">
      <formula1>"St"</formula1>
    </dataValidation>
    <dataValidation type="list" allowBlank="1" showInputMessage="1" showErrorMessage="1" sqref="Y2:Y65536">
      <formula1>"TO, T?O"</formula1>
    </dataValidation>
    <dataValidation type="list" allowBlank="1" showInputMessage="1" showErrorMessage="1" sqref="V1:V1048576">
      <formula1>"SO, S?O"</formula1>
    </dataValidation>
    <dataValidation type="list" allowBlank="1" showInputMessage="1" showErrorMessage="1" sqref="A1:A1048576">
      <formula1>Group</formula1>
    </dataValidation>
    <dataValidation type="list" allowBlank="1" showInputMessage="1" showErrorMessage="1" sqref="H1:H1048576">
      <formula1>Trend</formula1>
    </dataValidation>
    <dataValidation type="list" allowBlank="1" showInputMessage="1" showErrorMessage="1" sqref="G2:G65536">
      <formula1>_xlnm.Criteria</formula1>
    </dataValidation>
    <dataValidation type="list" allowBlank="1" showInputMessage="1" showErrorMessage="1" sqref="J1:J1048576">
      <formula1>Reason</formula1>
    </dataValidation>
  </dataValidations>
  <pageMargins left="0.55000000000000004" right="0.46" top="0.73" bottom="0.56999999999999995" header="0.5" footer="0.5"/>
  <pageSetup paperSize="8" orientation="landscape" r:id="rId1"/>
  <headerFooter alignWithMargins="0">
    <oddHeader>&amp;C2009 Threat classification - New Zealand bats (see DOCDM-523862 for narrative)</oddHeader>
  </headerFooter>
</worksheet>
</file>

<file path=xl/worksheets/sheet3.xml><?xml version="1.0" encoding="utf-8"?>
<worksheet xmlns="http://schemas.openxmlformats.org/spreadsheetml/2006/main" xmlns:r="http://schemas.openxmlformats.org/officeDocument/2006/relationships">
  <sheetPr>
    <tabColor indexed="49"/>
  </sheetPr>
  <dimension ref="A1:D49"/>
  <sheetViews>
    <sheetView workbookViewId="0">
      <selection sqref="A1:IV65536"/>
    </sheetView>
  </sheetViews>
  <sheetFormatPr defaultRowHeight="12.75"/>
  <cols>
    <col min="1" max="1" width="23.7109375" style="16" customWidth="1"/>
    <col min="2" max="2" width="10.28515625" style="16" customWidth="1"/>
    <col min="3" max="3" width="45.28515625" style="16" customWidth="1"/>
    <col min="4" max="4" width="31.85546875" style="16" customWidth="1"/>
    <col min="5" max="16384" width="9.140625" style="16"/>
  </cols>
  <sheetData>
    <row r="1" spans="1:4">
      <c r="A1" s="17" t="s">
        <v>98</v>
      </c>
      <c r="B1" s="17" t="s">
        <v>99</v>
      </c>
      <c r="C1" s="17" t="s">
        <v>100</v>
      </c>
      <c r="D1" s="17" t="s">
        <v>88</v>
      </c>
    </row>
    <row r="2" spans="1:4">
      <c r="A2" s="15" t="s">
        <v>72</v>
      </c>
      <c r="B2" s="15" t="s">
        <v>101</v>
      </c>
      <c r="C2" s="15" t="s">
        <v>101</v>
      </c>
      <c r="D2" s="15" t="s">
        <v>101</v>
      </c>
    </row>
    <row r="3" spans="1:4">
      <c r="A3" s="15" t="s">
        <v>53</v>
      </c>
      <c r="B3" s="15" t="s">
        <v>102</v>
      </c>
      <c r="C3" s="15" t="s">
        <v>103</v>
      </c>
      <c r="D3" s="15" t="s">
        <v>104</v>
      </c>
    </row>
    <row r="4" spans="1:4">
      <c r="A4" s="15" t="s">
        <v>53</v>
      </c>
      <c r="B4" s="15" t="s">
        <v>105</v>
      </c>
      <c r="C4" s="15" t="s">
        <v>106</v>
      </c>
      <c r="D4" s="15" t="s">
        <v>104</v>
      </c>
    </row>
    <row r="5" spans="1:4">
      <c r="A5" s="15" t="s">
        <v>53</v>
      </c>
      <c r="B5" s="15" t="s">
        <v>107</v>
      </c>
      <c r="C5" s="15" t="s">
        <v>108</v>
      </c>
      <c r="D5" s="15" t="s">
        <v>104</v>
      </c>
    </row>
    <row r="6" spans="1:4">
      <c r="A6" s="15" t="s">
        <v>53</v>
      </c>
      <c r="B6" s="15" t="s">
        <v>67</v>
      </c>
      <c r="C6" s="15" t="s">
        <v>109</v>
      </c>
      <c r="D6" s="15" t="s">
        <v>110</v>
      </c>
    </row>
    <row r="7" spans="1:4">
      <c r="A7" s="15" t="s">
        <v>53</v>
      </c>
      <c r="B7" s="15" t="s">
        <v>69</v>
      </c>
      <c r="C7" s="15" t="s">
        <v>111</v>
      </c>
      <c r="D7" s="15" t="s">
        <v>110</v>
      </c>
    </row>
    <row r="8" spans="1:4">
      <c r="A8" s="15" t="s">
        <v>53</v>
      </c>
      <c r="B8" s="15" t="s">
        <v>71</v>
      </c>
      <c r="C8" s="15" t="s">
        <v>112</v>
      </c>
      <c r="D8" s="15" t="s">
        <v>110</v>
      </c>
    </row>
    <row r="9" spans="1:4">
      <c r="A9" s="15" t="s">
        <v>53</v>
      </c>
      <c r="B9" s="15" t="s">
        <v>6</v>
      </c>
      <c r="C9" s="15" t="s">
        <v>104</v>
      </c>
      <c r="D9" s="15" t="s">
        <v>113</v>
      </c>
    </row>
    <row r="10" spans="1:4">
      <c r="A10" s="15" t="s">
        <v>56</v>
      </c>
      <c r="B10" s="15" t="s">
        <v>60</v>
      </c>
      <c r="C10" s="15" t="s">
        <v>109</v>
      </c>
      <c r="D10" s="15" t="s">
        <v>114</v>
      </c>
    </row>
    <row r="11" spans="1:4">
      <c r="A11" s="15" t="s">
        <v>56</v>
      </c>
      <c r="B11" s="15" t="s">
        <v>62</v>
      </c>
      <c r="C11" s="15" t="s">
        <v>111</v>
      </c>
      <c r="D11" s="15" t="s">
        <v>114</v>
      </c>
    </row>
    <row r="12" spans="1:4">
      <c r="A12" s="15" t="s">
        <v>56</v>
      </c>
      <c r="B12" s="15" t="s">
        <v>63</v>
      </c>
      <c r="C12" s="15" t="s">
        <v>112</v>
      </c>
      <c r="D12" s="15" t="s">
        <v>114</v>
      </c>
    </row>
    <row r="13" spans="1:4">
      <c r="A13" s="15" t="s">
        <v>56</v>
      </c>
      <c r="B13" s="15" t="s">
        <v>67</v>
      </c>
      <c r="C13" s="15" t="s">
        <v>109</v>
      </c>
      <c r="D13" s="15" t="s">
        <v>115</v>
      </c>
    </row>
    <row r="14" spans="1:4">
      <c r="A14" s="15" t="s">
        <v>56</v>
      </c>
      <c r="B14" s="15" t="s">
        <v>69</v>
      </c>
      <c r="C14" s="15" t="s">
        <v>111</v>
      </c>
      <c r="D14" s="15" t="s">
        <v>115</v>
      </c>
    </row>
    <row r="15" spans="1:4">
      <c r="A15" s="15" t="s">
        <v>56</v>
      </c>
      <c r="B15" s="15" t="s">
        <v>71</v>
      </c>
      <c r="C15" s="15" t="s">
        <v>112</v>
      </c>
      <c r="D15" s="15" t="s">
        <v>115</v>
      </c>
    </row>
    <row r="16" spans="1:4">
      <c r="A16" s="15" t="s">
        <v>56</v>
      </c>
      <c r="B16" s="15" t="s">
        <v>74</v>
      </c>
      <c r="C16" s="15" t="s">
        <v>116</v>
      </c>
      <c r="D16" s="15" t="s">
        <v>110</v>
      </c>
    </row>
    <row r="17" spans="1:4">
      <c r="A17" s="15" t="s">
        <v>56</v>
      </c>
      <c r="B17" s="15" t="s">
        <v>75</v>
      </c>
      <c r="C17" s="15" t="s">
        <v>117</v>
      </c>
      <c r="D17" s="15" t="s">
        <v>110</v>
      </c>
    </row>
    <row r="18" spans="1:4">
      <c r="A18" s="15" t="s">
        <v>56</v>
      </c>
      <c r="B18" s="15" t="s">
        <v>76</v>
      </c>
      <c r="C18" s="15" t="s">
        <v>118</v>
      </c>
      <c r="D18" s="15" t="s">
        <v>110</v>
      </c>
    </row>
    <row r="19" spans="1:4">
      <c r="A19" s="15" t="s">
        <v>58</v>
      </c>
      <c r="B19" s="15" t="s">
        <v>60</v>
      </c>
      <c r="C19" s="15" t="s">
        <v>109</v>
      </c>
      <c r="D19" s="15" t="s">
        <v>119</v>
      </c>
    </row>
    <row r="20" spans="1:4">
      <c r="A20" s="15" t="s">
        <v>58</v>
      </c>
      <c r="B20" s="15" t="s">
        <v>62</v>
      </c>
      <c r="C20" s="15" t="s">
        <v>120</v>
      </c>
      <c r="D20" s="15" t="s">
        <v>119</v>
      </c>
    </row>
    <row r="21" spans="1:4">
      <c r="A21" s="15" t="s">
        <v>58</v>
      </c>
      <c r="B21" s="15" t="s">
        <v>63</v>
      </c>
      <c r="C21" s="15" t="s">
        <v>112</v>
      </c>
      <c r="D21" s="15" t="s">
        <v>119</v>
      </c>
    </row>
    <row r="22" spans="1:4">
      <c r="A22" s="15" t="s">
        <v>58</v>
      </c>
      <c r="B22" s="15" t="s">
        <v>67</v>
      </c>
      <c r="C22" s="15" t="s">
        <v>116</v>
      </c>
      <c r="D22" s="15" t="s">
        <v>115</v>
      </c>
    </row>
    <row r="23" spans="1:4">
      <c r="A23" s="15" t="s">
        <v>58</v>
      </c>
      <c r="B23" s="15" t="s">
        <v>69</v>
      </c>
      <c r="C23" s="15" t="s">
        <v>121</v>
      </c>
      <c r="D23" s="15" t="s">
        <v>115</v>
      </c>
    </row>
    <row r="24" spans="1:4">
      <c r="A24" s="15" t="s">
        <v>58</v>
      </c>
      <c r="B24" s="15" t="s">
        <v>71</v>
      </c>
      <c r="C24" s="15" t="s">
        <v>118</v>
      </c>
      <c r="D24" s="15" t="s">
        <v>115</v>
      </c>
    </row>
    <row r="25" spans="1:4">
      <c r="A25" s="15" t="s">
        <v>58</v>
      </c>
      <c r="B25" s="15" t="s">
        <v>74</v>
      </c>
      <c r="C25" s="15" t="s">
        <v>116</v>
      </c>
      <c r="D25" s="15" t="s">
        <v>114</v>
      </c>
    </row>
    <row r="26" spans="1:4">
      <c r="A26" s="15" t="s">
        <v>58</v>
      </c>
      <c r="B26" s="15" t="s">
        <v>75</v>
      </c>
      <c r="C26" s="15" t="s">
        <v>121</v>
      </c>
      <c r="D26" s="15" t="s">
        <v>114</v>
      </c>
    </row>
    <row r="27" spans="1:4">
      <c r="A27" s="15" t="s">
        <v>58</v>
      </c>
      <c r="B27" s="15" t="s">
        <v>76</v>
      </c>
      <c r="C27" s="15" t="s">
        <v>118</v>
      </c>
      <c r="D27" s="15" t="s">
        <v>114</v>
      </c>
    </row>
    <row r="28" spans="1:4">
      <c r="A28" s="15" t="s">
        <v>58</v>
      </c>
      <c r="B28" s="15" t="s">
        <v>77</v>
      </c>
      <c r="C28" s="15" t="s">
        <v>122</v>
      </c>
      <c r="D28" s="15" t="s">
        <v>123</v>
      </c>
    </row>
    <row r="29" spans="1:4">
      <c r="A29" s="15" t="s">
        <v>58</v>
      </c>
      <c r="B29" s="15" t="s">
        <v>78</v>
      </c>
      <c r="C29" s="15" t="s">
        <v>124</v>
      </c>
      <c r="D29" s="15" t="s">
        <v>123</v>
      </c>
    </row>
    <row r="30" spans="1:4">
      <c r="A30" s="15" t="s">
        <v>58</v>
      </c>
      <c r="B30" s="15" t="s">
        <v>79</v>
      </c>
      <c r="C30" s="15" t="s">
        <v>125</v>
      </c>
      <c r="D30" s="15" t="s">
        <v>123</v>
      </c>
    </row>
    <row r="31" spans="1:4">
      <c r="A31" s="15" t="s">
        <v>58</v>
      </c>
      <c r="B31" s="15" t="s">
        <v>80</v>
      </c>
      <c r="C31" s="15" t="s">
        <v>126</v>
      </c>
      <c r="D31" s="15" t="s">
        <v>110</v>
      </c>
    </row>
    <row r="32" spans="1:4">
      <c r="A32" s="15" t="s">
        <v>58</v>
      </c>
      <c r="B32" s="15" t="s">
        <v>81</v>
      </c>
      <c r="C32" s="15" t="s">
        <v>127</v>
      </c>
      <c r="D32" s="15" t="s">
        <v>110</v>
      </c>
    </row>
    <row r="33" spans="1:4">
      <c r="A33" s="15" t="s">
        <v>7</v>
      </c>
      <c r="B33" s="15" t="s">
        <v>60</v>
      </c>
      <c r="C33" s="15" t="s">
        <v>122</v>
      </c>
      <c r="D33" s="15" t="s">
        <v>128</v>
      </c>
    </row>
    <row r="34" spans="1:4">
      <c r="A34" s="15" t="s">
        <v>7</v>
      </c>
      <c r="B34" s="15" t="s">
        <v>62</v>
      </c>
      <c r="C34" s="15" t="s">
        <v>125</v>
      </c>
      <c r="D34" s="15" t="s">
        <v>128</v>
      </c>
    </row>
    <row r="35" spans="1:4">
      <c r="A35" s="15" t="s">
        <v>7</v>
      </c>
      <c r="B35" s="15" t="s">
        <v>67</v>
      </c>
      <c r="C35" s="15" t="s">
        <v>126</v>
      </c>
      <c r="D35" s="15" t="s">
        <v>114</v>
      </c>
    </row>
    <row r="36" spans="1:4">
      <c r="A36" s="15" t="s">
        <v>7</v>
      </c>
      <c r="B36" s="15" t="s">
        <v>69</v>
      </c>
      <c r="C36" s="15" t="s">
        <v>127</v>
      </c>
      <c r="D36" s="15" t="s">
        <v>114</v>
      </c>
    </row>
    <row r="37" spans="1:4">
      <c r="A37" s="15" t="s">
        <v>7</v>
      </c>
      <c r="B37" s="15" t="s">
        <v>74</v>
      </c>
      <c r="C37" s="15" t="s">
        <v>129</v>
      </c>
      <c r="D37" s="15" t="s">
        <v>130</v>
      </c>
    </row>
    <row r="38" spans="1:4">
      <c r="A38" s="15" t="s">
        <v>7</v>
      </c>
      <c r="B38" s="15" t="s">
        <v>75</v>
      </c>
      <c r="C38" s="15" t="s">
        <v>131</v>
      </c>
      <c r="D38" s="15" t="s">
        <v>130</v>
      </c>
    </row>
    <row r="39" spans="1:4">
      <c r="A39" s="15" t="s">
        <v>64</v>
      </c>
      <c r="B39" s="15" t="s">
        <v>101</v>
      </c>
      <c r="C39" s="15" t="s">
        <v>101</v>
      </c>
      <c r="D39" s="15" t="s">
        <v>101</v>
      </c>
    </row>
    <row r="40" spans="1:4">
      <c r="A40" s="15" t="s">
        <v>132</v>
      </c>
      <c r="B40" s="15" t="s">
        <v>52</v>
      </c>
      <c r="C40" s="15" t="s">
        <v>133</v>
      </c>
      <c r="D40" s="15" t="s">
        <v>115</v>
      </c>
    </row>
    <row r="41" spans="1:4">
      <c r="A41" s="15" t="s">
        <v>132</v>
      </c>
      <c r="B41" s="15" t="s">
        <v>65</v>
      </c>
      <c r="C41" s="15" t="s">
        <v>134</v>
      </c>
      <c r="D41" s="15" t="s">
        <v>135</v>
      </c>
    </row>
    <row r="42" spans="1:4">
      <c r="A42" s="15" t="s">
        <v>61</v>
      </c>
      <c r="B42" s="15" t="s">
        <v>52</v>
      </c>
      <c r="C42" s="15" t="s">
        <v>136</v>
      </c>
      <c r="D42" s="15" t="s">
        <v>119</v>
      </c>
    </row>
    <row r="43" spans="1:4">
      <c r="A43" s="15" t="s">
        <v>61</v>
      </c>
      <c r="B43" s="15" t="s">
        <v>65</v>
      </c>
      <c r="C43" s="15" t="s">
        <v>137</v>
      </c>
      <c r="D43" s="15" t="s">
        <v>119</v>
      </c>
    </row>
    <row r="44" spans="1:4">
      <c r="A44" s="15" t="s">
        <v>70</v>
      </c>
      <c r="B44" s="15" t="s">
        <v>101</v>
      </c>
      <c r="C44" s="15" t="s">
        <v>101</v>
      </c>
      <c r="D44" s="15" t="s">
        <v>101</v>
      </c>
    </row>
    <row r="45" spans="1:4">
      <c r="A45" s="15" t="s">
        <v>68</v>
      </c>
      <c r="B45" s="15" t="s">
        <v>101</v>
      </c>
      <c r="C45" s="15" t="s">
        <v>101</v>
      </c>
      <c r="D45" s="15" t="s">
        <v>101</v>
      </c>
    </row>
    <row r="46" spans="1:4">
      <c r="A46" s="15" t="s">
        <v>66</v>
      </c>
      <c r="B46" s="15" t="s">
        <v>101</v>
      </c>
      <c r="C46" s="15" t="s">
        <v>101</v>
      </c>
      <c r="D46" s="15" t="s">
        <v>101</v>
      </c>
    </row>
    <row r="47" spans="1:4">
      <c r="A47" s="15" t="s">
        <v>138</v>
      </c>
      <c r="B47" s="15" t="s">
        <v>101</v>
      </c>
      <c r="C47" s="15" t="s">
        <v>101</v>
      </c>
      <c r="D47" s="15" t="s">
        <v>101</v>
      </c>
    </row>
    <row r="48" spans="1:4">
      <c r="A48" s="15" t="s">
        <v>73</v>
      </c>
      <c r="B48" s="15" t="s">
        <v>101</v>
      </c>
      <c r="C48" s="15" t="s">
        <v>101</v>
      </c>
      <c r="D48" s="15" t="s">
        <v>101</v>
      </c>
    </row>
    <row r="49" spans="1:4">
      <c r="A49" s="15" t="s">
        <v>50</v>
      </c>
      <c r="B49" s="15" t="s">
        <v>101</v>
      </c>
      <c r="C49" s="15" t="s">
        <v>101</v>
      </c>
      <c r="D49" s="15" t="s">
        <v>101</v>
      </c>
    </row>
  </sheetData>
  <sheetProtection password="C34A" sheet="1" objects="1" scenarios="1"/>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B16"/>
  <sheetViews>
    <sheetView workbookViewId="0">
      <selection activeCell="B17" sqref="B17"/>
    </sheetView>
  </sheetViews>
  <sheetFormatPr defaultRowHeight="12.75"/>
  <cols>
    <col min="1" max="1" width="10.7109375" customWidth="1"/>
    <col min="2" max="2" width="25.42578125" customWidth="1"/>
  </cols>
  <sheetData>
    <row r="1" spans="1:2" ht="15">
      <c r="A1" s="23" t="s">
        <v>139</v>
      </c>
      <c r="B1" s="23" t="s">
        <v>140</v>
      </c>
    </row>
    <row r="2" spans="1:2" ht="14.25">
      <c r="A2" s="22" t="s">
        <v>47</v>
      </c>
      <c r="B2" s="22" t="s">
        <v>141</v>
      </c>
    </row>
    <row r="3" spans="1:2" ht="14.25">
      <c r="A3" s="22" t="s">
        <v>84</v>
      </c>
      <c r="B3" s="22" t="s">
        <v>142</v>
      </c>
    </row>
    <row r="4" spans="1:2" ht="14.25">
      <c r="A4" s="22" t="s">
        <v>46</v>
      </c>
      <c r="B4" s="22" t="s">
        <v>143</v>
      </c>
    </row>
    <row r="5" spans="1:2" ht="14.25">
      <c r="A5" s="22" t="s">
        <v>144</v>
      </c>
      <c r="B5" s="22" t="s">
        <v>145</v>
      </c>
    </row>
    <row r="6" spans="1:2" ht="14.25">
      <c r="A6" s="22" t="s">
        <v>146</v>
      </c>
      <c r="B6" s="22" t="s">
        <v>147</v>
      </c>
    </row>
    <row r="7" spans="1:2" ht="14.25">
      <c r="A7" s="22" t="s">
        <v>148</v>
      </c>
      <c r="B7" s="22" t="s">
        <v>149</v>
      </c>
    </row>
    <row r="8" spans="1:2" ht="14.25">
      <c r="A8" s="22" t="s">
        <v>150</v>
      </c>
      <c r="B8" s="22" t="s">
        <v>151</v>
      </c>
    </row>
    <row r="9" spans="1:2" ht="14.25">
      <c r="A9" s="22" t="s">
        <v>9</v>
      </c>
      <c r="B9" s="22" t="s">
        <v>152</v>
      </c>
    </row>
    <row r="10" spans="1:2" ht="14.25">
      <c r="A10" s="22" t="s">
        <v>48</v>
      </c>
      <c r="B10" s="22" t="s">
        <v>153</v>
      </c>
    </row>
    <row r="11" spans="1:2" ht="14.25">
      <c r="A11" s="22" t="s">
        <v>154</v>
      </c>
      <c r="B11" s="22" t="s">
        <v>155</v>
      </c>
    </row>
    <row r="12" spans="1:2" ht="14.25">
      <c r="A12" s="22" t="s">
        <v>49</v>
      </c>
      <c r="B12" s="22" t="s">
        <v>156</v>
      </c>
    </row>
    <row r="13" spans="1:2" ht="14.25">
      <c r="A13" s="22" t="s">
        <v>87</v>
      </c>
      <c r="B13" s="22" t="s">
        <v>157</v>
      </c>
    </row>
    <row r="14" spans="1:2" ht="14.25">
      <c r="A14" s="22" t="s">
        <v>158</v>
      </c>
      <c r="B14" s="22" t="s">
        <v>159</v>
      </c>
    </row>
    <row r="15" spans="1:2" ht="14.25">
      <c r="A15" s="22" t="s">
        <v>160</v>
      </c>
      <c r="B15" s="22" t="s">
        <v>15</v>
      </c>
    </row>
    <row r="16" spans="1:2" ht="14.25">
      <c r="A16" s="22" t="s">
        <v>161</v>
      </c>
      <c r="B16" s="22" t="s">
        <v>162</v>
      </c>
    </row>
  </sheetData>
  <sheetProtection password="C34A"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Metadata</vt:lpstr>
      <vt:lpstr>2012 - Bats</vt:lpstr>
      <vt:lpstr>Criteria definitions</vt:lpstr>
      <vt:lpstr>Qualifier names</vt:lpstr>
    </vt:vector>
  </TitlesOfParts>
  <Company>Department of Conservation</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New Zealand Threat Classification Series. Conservation status of New Zealand bats, 2012. Supplemental data.</dc:title>
  <dc:creator/>
  <cp:lastModifiedBy>mreid</cp:lastModifiedBy>
  <cp:lastPrinted>2010-04-22T00:40:10Z</cp:lastPrinted>
  <dcterms:created xsi:type="dcterms:W3CDTF">2009-12-13T03:36:45Z</dcterms:created>
  <dcterms:modified xsi:type="dcterms:W3CDTF">2014-02-14T02:21:18Z</dcterms:modified>
</cp:coreProperties>
</file>