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8045" windowHeight="10995" activeTab="1"/>
  </bookViews>
  <sheets>
    <sheet name="Metadata" sheetId="8" r:id="rId1"/>
    <sheet name="2012 - Bats" sheetId="4" r:id="rId2"/>
    <sheet name="Criteria definitions" sheetId="6" r:id="rId3"/>
    <sheet name="Qualifier names" sheetId="7" r:id="rId4"/>
  </sheets>
  <externalReferences>
    <externalReference r:id="rId5"/>
  </externalReferences>
  <definedNames>
    <definedName name="Change">#REF!</definedName>
    <definedName name="Confidence">#REF!</definedName>
    <definedName name="Cons_Status">#REF!</definedName>
    <definedName name="_xlnm.Criteria">#REF!</definedName>
    <definedName name="DME_BeforeCloseCompleted_docdm_1005441.xls" hidden="1">"False"</definedName>
    <definedName name="DME_Dirty_docdm_1005441.xls" hidden="1">"True"</definedName>
    <definedName name="DME_DocumentFlags_docdm_1005441.xls" hidden="1">"1"</definedName>
    <definedName name="DME_DocumentID_docdm_1005441.xls" hidden="1">"::ODMA\DME-MSE\docdm-1005441"</definedName>
    <definedName name="DME_DocumentOpened_docdm_1005441.xls" hidden="1">"True"</definedName>
    <definedName name="DME_DocumentTitle_docdm_1005441.xls" hidden="1">"docdm-1005441 - NZ Bats Threat Classification 2012"</definedName>
    <definedName name="DME_LocalFile_docdm_1005441.xls" hidden="1">"False"</definedName>
    <definedName name="DME_NextWindowNumber_docdm_1005441.xls" hidden="1">"2"</definedName>
    <definedName name="Group">#REF!</definedName>
    <definedName name="Infra">[1]LISTS!$D$2:$D$8</definedName>
    <definedName name="Infraspecific_level">#REF!</definedName>
    <definedName name="Mgt_Type">#REF!</definedName>
    <definedName name="Prioritisation_Stream">#REF!</definedName>
    <definedName name="Reason">#REF!</definedName>
    <definedName name="Status_change">#REF!</definedName>
    <definedName name="Stream">#REF!</definedName>
    <definedName name="Taxonomic_Status">#REF!</definedName>
    <definedName name="Taxonomy">#REF!</definedName>
    <definedName name="Trend">#REF!</definedName>
    <definedName name="Yes_No">#REF!</definedName>
  </definedNames>
  <calcPr calcId="125725"/>
</workbook>
</file>

<file path=xl/calcChain.xml><?xml version="1.0" encoding="utf-8"?>
<calcChain xmlns="http://schemas.openxmlformats.org/spreadsheetml/2006/main">
  <c r="Z3" i="4"/>
  <c r="Z4"/>
  <c r="Z5"/>
  <c r="Z6"/>
  <c r="Z7"/>
  <c r="Z8"/>
  <c r="Z9"/>
  <c r="Z10"/>
  <c r="Z11"/>
  <c r="Z12"/>
  <c r="Z13"/>
  <c r="Z14"/>
  <c r="Z15"/>
  <c r="Z16"/>
  <c r="Z17"/>
  <c r="Z18"/>
  <c r="Z19"/>
  <c r="Z20"/>
  <c r="Z21"/>
  <c r="Z22"/>
  <c r="Z23"/>
  <c r="Z24"/>
  <c r="Z25"/>
  <c r="Z26"/>
  <c r="Z27"/>
  <c r="Z28"/>
  <c r="Z29"/>
  <c r="Z30"/>
  <c r="Z31"/>
  <c r="Z32"/>
  <c r="Z33"/>
  <c r="Z2"/>
  <c r="E8"/>
  <c r="AC8"/>
  <c r="AC9"/>
  <c r="AC10"/>
  <c r="AC11"/>
  <c r="AC12"/>
  <c r="AC13"/>
  <c r="AC14"/>
  <c r="AC15"/>
  <c r="AC16"/>
  <c r="AC17"/>
  <c r="AC18"/>
  <c r="AC7"/>
  <c r="AC6"/>
  <c r="AC5"/>
  <c r="AC4"/>
  <c r="AC3"/>
  <c r="AC2"/>
  <c r="E2"/>
  <c r="E3"/>
  <c r="E5"/>
  <c r="E6"/>
  <c r="E7"/>
  <c r="E4"/>
</calcChain>
</file>

<file path=xl/sharedStrings.xml><?xml version="1.0" encoding="utf-8"?>
<sst xmlns="http://schemas.openxmlformats.org/spreadsheetml/2006/main" count="367" uniqueCount="181">
  <si>
    <t>Long-tailed bat (North Island)</t>
  </si>
  <si>
    <t>Long-tailed bat (South Island)</t>
  </si>
  <si>
    <t>Greater short-tailed bat</t>
  </si>
  <si>
    <t>Mystacina robusta</t>
  </si>
  <si>
    <t>Northern short-tailed bat</t>
  </si>
  <si>
    <t>Mystacina tuberculata aupourica</t>
  </si>
  <si>
    <t>C</t>
  </si>
  <si>
    <t>Declining</t>
  </si>
  <si>
    <t>Data deficient</t>
  </si>
  <si>
    <t>OL</t>
  </si>
  <si>
    <t>South Island southern lesser short-tailed bat</t>
  </si>
  <si>
    <t>Central lesser short-tailed bat</t>
  </si>
  <si>
    <r>
      <t xml:space="preserve">Chalinolobus tuberculatus </t>
    </r>
    <r>
      <rPr>
        <sz val="10"/>
        <rFont val="Arial"/>
        <family val="2"/>
      </rPr>
      <t>(North Island)</t>
    </r>
  </si>
  <si>
    <r>
      <t xml:space="preserve">Chalinolobus tuberculatus </t>
    </r>
    <r>
      <rPr>
        <sz val="10"/>
        <rFont val="Arial"/>
        <family val="2"/>
      </rPr>
      <t>(South Island)</t>
    </r>
  </si>
  <si>
    <r>
      <t xml:space="preserve">Mystacina tuberculata tuberculata </t>
    </r>
    <r>
      <rPr>
        <sz val="10"/>
        <rFont val="Arial"/>
        <family val="2"/>
      </rPr>
      <t>(excludes Tararua)</t>
    </r>
  </si>
  <si>
    <t>Stable</t>
  </si>
  <si>
    <t>Group</t>
  </si>
  <si>
    <t>Name_and_authority_current</t>
  </si>
  <si>
    <t>NZTCS_assessment_year_current</t>
  </si>
  <si>
    <t>Umbrella_category_current</t>
  </si>
  <si>
    <t>Conservation_Status_current</t>
  </si>
  <si>
    <t>Criteria_current</t>
  </si>
  <si>
    <t>Status_change_current</t>
  </si>
  <si>
    <t>Reason_for_change_current</t>
  </si>
  <si>
    <t>Qualifier_CD</t>
  </si>
  <si>
    <t>Qualifier_De</t>
  </si>
  <si>
    <t>Qualifier_DP</t>
  </si>
  <si>
    <t>Qualifier_EF</t>
  </si>
  <si>
    <t>Qualifier_EW</t>
  </si>
  <si>
    <t>Qualifier_IE</t>
  </si>
  <si>
    <t>Qualifier_Inc</t>
  </si>
  <si>
    <t>Qualifier_OL</t>
  </si>
  <si>
    <t>Qualifier_PD</t>
  </si>
  <si>
    <t>Qualifier_RF</t>
  </si>
  <si>
    <t>Qualifier_RR</t>
  </si>
  <si>
    <t>Qualifier_SO</t>
  </si>
  <si>
    <t>Qualifier_Sp</t>
  </si>
  <si>
    <t>Qualifier_St</t>
  </si>
  <si>
    <t>Qualifier_TO</t>
  </si>
  <si>
    <t>Name_at_previous_assessment</t>
  </si>
  <si>
    <t>Umbrella_category_previous</t>
  </si>
  <si>
    <t>Conservation_Status_previous</t>
  </si>
  <si>
    <t>Taxonomic_status_current</t>
  </si>
  <si>
    <t>NZTCS_assessment_year_previous</t>
  </si>
  <si>
    <t>Family</t>
  </si>
  <si>
    <t>Bats</t>
  </si>
  <si>
    <t>DP</t>
  </si>
  <si>
    <t>CD</t>
  </si>
  <si>
    <t>PD</t>
  </si>
  <si>
    <t>RR</t>
  </si>
  <si>
    <t>Extinct</t>
  </si>
  <si>
    <t>Determinate</t>
  </si>
  <si>
    <t>A</t>
  </si>
  <si>
    <t>Nationally Critical</t>
  </si>
  <si>
    <t>Indeterminate</t>
  </si>
  <si>
    <t>Worse</t>
  </si>
  <si>
    <t>Nationally Endangered</t>
  </si>
  <si>
    <t>—</t>
  </si>
  <si>
    <t>Nationally Vulnerable</t>
  </si>
  <si>
    <t>No change</t>
  </si>
  <si>
    <t>A (1/1)</t>
  </si>
  <si>
    <t>Recovering</t>
  </si>
  <si>
    <t>A (2/1)</t>
  </si>
  <si>
    <t>A (3/1)</t>
  </si>
  <si>
    <t>Naturally Uncommon</t>
  </si>
  <si>
    <t>B</t>
  </si>
  <si>
    <t>Vagrant</t>
  </si>
  <si>
    <t>B (1/1)</t>
  </si>
  <si>
    <t>Coloniser</t>
  </si>
  <si>
    <t>B (2/1)</t>
  </si>
  <si>
    <t>Migrant</t>
  </si>
  <si>
    <t>B (3/1)</t>
  </si>
  <si>
    <t>Data Deficient</t>
  </si>
  <si>
    <t>Not Threatened</t>
  </si>
  <si>
    <t>C (1/1)</t>
  </si>
  <si>
    <t>C (2/1)</t>
  </si>
  <si>
    <t>C (3/1)</t>
  </si>
  <si>
    <t>D (1/1)</t>
  </si>
  <si>
    <t>D (2/1)</t>
  </si>
  <si>
    <t>D (3/1)</t>
  </si>
  <si>
    <t>E (1/1)</t>
  </si>
  <si>
    <t>E (2/1)</t>
  </si>
  <si>
    <t>Common_name</t>
  </si>
  <si>
    <r>
      <t xml:space="preserve">Mystacina tuberculata rhyacobia </t>
    </r>
    <r>
      <rPr>
        <sz val="10"/>
        <rFont val="Arial"/>
        <family val="2"/>
      </rPr>
      <t>(all rhyacobia populations including Tararua)</t>
    </r>
  </si>
  <si>
    <t>De</t>
  </si>
  <si>
    <t>Litte red flying fox</t>
  </si>
  <si>
    <t>Pteropus scapulatus</t>
  </si>
  <si>
    <t>SO</t>
  </si>
  <si>
    <t>Trend</t>
  </si>
  <si>
    <t>±10% stable</t>
  </si>
  <si>
    <t>10-50% decline</t>
  </si>
  <si>
    <t>30-70% decline</t>
  </si>
  <si>
    <t>50-70% decline</t>
  </si>
  <si>
    <t>Qualifiers_concatenated</t>
  </si>
  <si>
    <t>Reinterpretation of data</t>
  </si>
  <si>
    <t>Pteropodidae</t>
  </si>
  <si>
    <t>Mystacinidae</t>
  </si>
  <si>
    <t>Vespertilionidae</t>
  </si>
  <si>
    <t>ThreatCategory</t>
  </si>
  <si>
    <t>Criteria</t>
  </si>
  <si>
    <t>Status</t>
  </si>
  <si>
    <t/>
  </si>
  <si>
    <t>A(1)</t>
  </si>
  <si>
    <t>≤250 mature individuals</t>
  </si>
  <si>
    <t>Not required</t>
  </si>
  <si>
    <t>A(2)</t>
  </si>
  <si>
    <t>≤2 subpopulations/≤200 mature individuals</t>
  </si>
  <si>
    <t>A(3)</t>
  </si>
  <si>
    <t>≤1 ha</t>
  </si>
  <si>
    <t>250-1000 mature individuals</t>
  </si>
  <si>
    <t>Decreasing: 50-70 %</t>
  </si>
  <si>
    <t>≤5 subpopulations/≤300 mature individuals</t>
  </si>
  <si>
    <t>≤10 ha</t>
  </si>
  <si>
    <t>Decreasing:  &gt;70 %</t>
  </si>
  <si>
    <t>Decreasing: 10-50 %</t>
  </si>
  <si>
    <t>Stable: +/-10 %</t>
  </si>
  <si>
    <t>1000-5000 mature individuals</t>
  </si>
  <si>
    <t>≤ 5 subpopulations/≤500 mature individuals</t>
  </si>
  <si>
    <t>≤100 ha</t>
  </si>
  <si>
    <t>Increasing: &gt;10 %</t>
  </si>
  <si>
    <t>≤5 subpopulations/ ≤ 300 mature individuals</t>
  </si>
  <si>
    <t>≤15 subpopulations/≤ 500 mature individuals</t>
  </si>
  <si>
    <t>5000-20 000 mature individuals</t>
  </si>
  <si>
    <t>Decreasing: 30-70 %</t>
  </si>
  <si>
    <t>≤15 subpopulations/≤ 1000 mature individuals</t>
  </si>
  <si>
    <t>≤1000 ha</t>
  </si>
  <si>
    <t>20 000-100 000 mature individuals</t>
  </si>
  <si>
    <t>≤10 000 ha</t>
  </si>
  <si>
    <t>Decreasing: 10-30 %</t>
  </si>
  <si>
    <t>&gt;100 000 mature individuals</t>
  </si>
  <si>
    <t>Decreasing: 10-70 %</t>
  </si>
  <si>
    <t>&gt;10 000 ha</t>
  </si>
  <si>
    <t>Relictual</t>
  </si>
  <si>
    <t>&lt;10% former habitat/5000-20000 mature individuals</t>
  </si>
  <si>
    <t>&lt;10% former habitat/&gt;20000 mature individuals</t>
  </si>
  <si>
    <t>Stable: +/-10 % or Increasing: &gt;10 %</t>
  </si>
  <si>
    <t>1000-5000 mature individuals or &lt;100 ha</t>
  </si>
  <si>
    <t>5000-20000 mature individuals or &lt;1000 ha</t>
  </si>
  <si>
    <t>Introduced and Naturalised</t>
  </si>
  <si>
    <t>Qualifier</t>
  </si>
  <si>
    <t>Name</t>
  </si>
  <si>
    <t>Conservation Dependent</t>
  </si>
  <si>
    <t>Designated</t>
  </si>
  <si>
    <t>Data Poor</t>
  </si>
  <si>
    <t>EF</t>
  </si>
  <si>
    <t>Extreme Fluctuation</t>
  </si>
  <si>
    <t>EW</t>
  </si>
  <si>
    <t>Extinct in the Wild</t>
  </si>
  <si>
    <t>IE</t>
  </si>
  <si>
    <t>Island Endemic</t>
  </si>
  <si>
    <t>Inc</t>
  </si>
  <si>
    <t>Increasing</t>
  </si>
  <si>
    <t>One Location</t>
  </si>
  <si>
    <t>Partial Decline</t>
  </si>
  <si>
    <t>RF</t>
  </si>
  <si>
    <t>Recruitment Failure</t>
  </si>
  <si>
    <t>Range Restricted</t>
  </si>
  <si>
    <t>Secure Overseas</t>
  </si>
  <si>
    <t>Sp</t>
  </si>
  <si>
    <t>Sparse</t>
  </si>
  <si>
    <t>St</t>
  </si>
  <si>
    <t>TO</t>
  </si>
  <si>
    <t>Threatened Overseas</t>
  </si>
  <si>
    <t>New Zealand threat classification system</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</si>
  <si>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</si>
  <si>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http://internet/publications/conservation/nz-threat-classification-system/nz-threat-classification-system-manual-2008/</t>
  </si>
  <si>
    <t>http://www.doc.govt.nz/publications/conservation/nz-threat-classification-system/nz-threat-classfication-system-lists-2012-14/</t>
  </si>
  <si>
    <t>ISSN 2324–1713 (web PDF)</t>
  </si>
  <si>
    <t>Panel members</t>
  </si>
  <si>
    <t>Contact</t>
  </si>
  <si>
    <t>To discuss any matter relating to the 2012 review of the conservation status of New Zealand vascular plants, please contact:</t>
  </si>
  <si>
    <t>ThreatStatus@doc.govt.nz</t>
  </si>
  <si>
    <t>Conservation status of New Zealand bats, 2012</t>
  </si>
  <si>
    <t>The conservation status of all known New Zealand bat taxa at the rank of species and below was reassessed in 2012. The full list, along with a statistical summary and brief notes on the most important changes, has been published on-line in PDF format. This 2012 list replaces all previous NZTCS lists for bats.</t>
  </si>
  <si>
    <t>O’Donnell CFJ, Christie JE, Lloyd B, Parsons S, Hitchmough RA. 2013: Conservation status of New Zealand bats, 2012. Department of Conservation, Wellington, New Zealand.</t>
  </si>
  <si>
    <t>ISBN 978–0–478–15001–8 (web PDF)</t>
  </si>
  <si>
    <t>Dr Colin O'Donnell (Chair), Department of Conservation</t>
  </si>
  <si>
    <t>Jenny Christie, Department of Conservation</t>
  </si>
  <si>
    <t>Dr Brian Lloyd, Wakefield</t>
  </si>
  <si>
    <t>Dr Stuart Parsons, University of Auckland</t>
  </si>
  <si>
    <t>Dr Rod Hitchmough, Department of Conservation (NZTCS List Facilitator)</t>
  </si>
</sst>
</file>

<file path=xl/styles.xml><?xml version="1.0" encoding="utf-8"?>
<styleSheet xmlns="http://schemas.openxmlformats.org/spreadsheetml/2006/main">
  <fonts count="15">
    <font>
      <sz val="10"/>
      <name val="Arial"/>
    </font>
    <font>
      <b/>
      <sz val="10"/>
      <name val="Arial"/>
      <family val="2"/>
    </font>
    <font>
      <sz val="8"/>
      <name val="Arial"/>
      <family val="2"/>
    </font>
    <font>
      <sz val="10"/>
      <name val="Arial"/>
      <family val="2"/>
    </font>
    <font>
      <i/>
      <sz val="10"/>
      <name val="Arial"/>
      <family val="2"/>
    </font>
    <font>
      <b/>
      <sz val="10"/>
      <color indexed="8"/>
      <name val="Arial"/>
      <family val="2"/>
    </font>
    <font>
      <sz val="10"/>
      <color indexed="8"/>
      <name val="Arial"/>
      <family val="2"/>
    </font>
    <font>
      <sz val="11"/>
      <color indexed="8"/>
      <name val="Helvetica Neue"/>
    </font>
    <font>
      <sz val="10"/>
      <name val="Verdana"/>
      <family val="2"/>
    </font>
    <font>
      <sz val="11"/>
      <color indexed="8"/>
      <name val="Arial"/>
      <family val="2"/>
    </font>
    <font>
      <b/>
      <sz val="11"/>
      <color indexed="8"/>
      <name val="Helvetica Neue"/>
    </font>
    <font>
      <u/>
      <sz val="11"/>
      <color theme="10"/>
      <name val="Helvetica Neue"/>
    </font>
    <font>
      <sz val="11"/>
      <name val="Arial"/>
      <family val="2"/>
    </font>
    <font>
      <u/>
      <sz val="11"/>
      <color theme="10"/>
      <name val="Arial"/>
      <family val="2"/>
    </font>
    <font>
      <b/>
      <sz val="11"/>
      <color indexed="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top/>
      <bottom style="thin">
        <color indexed="64"/>
      </bottom>
      <diagonal/>
    </border>
  </borders>
  <cellStyleXfs count="6">
    <xf numFmtId="0" fontId="0" fillId="0" borderId="0"/>
    <xf numFmtId="0" fontId="6" fillId="0" borderId="0"/>
    <xf numFmtId="0" fontId="7" fillId="0" borderId="0" applyNumberFormat="0" applyFill="0" applyBorder="0" applyProtection="0">
      <alignment vertical="top"/>
    </xf>
    <xf numFmtId="0" fontId="8" fillId="0" borderId="0"/>
    <xf numFmtId="0" fontId="3" fillId="0" borderId="0"/>
    <xf numFmtId="0" fontId="11" fillId="0" borderId="0" applyNumberFormat="0" applyFill="0" applyBorder="0" applyAlignment="0" applyProtection="0">
      <alignment vertical="top"/>
    </xf>
  </cellStyleXfs>
  <cellXfs count="26">
    <xf numFmtId="0" fontId="0" fillId="0" borderId="0" xfId="0"/>
    <xf numFmtId="0" fontId="1" fillId="0" borderId="0" xfId="0" applyNumberFormat="1" applyFont="1" applyFill="1" applyBorder="1" applyAlignment="1" applyProtection="1">
      <alignment vertical="top" wrapText="1"/>
      <protection locked="0"/>
    </xf>
    <xf numFmtId="0" fontId="1" fillId="0" borderId="0" xfId="0" applyNumberFormat="1" applyFont="1" applyFill="1" applyBorder="1" applyAlignment="1" applyProtection="1">
      <alignment horizontal="center" vertical="top" wrapText="1"/>
      <protection locked="0"/>
    </xf>
    <xf numFmtId="0" fontId="1" fillId="0" borderId="3" xfId="0" applyFont="1" applyFill="1" applyBorder="1" applyAlignment="1">
      <alignment horizontal="center" vertical="top" wrapText="1"/>
    </xf>
    <xf numFmtId="0" fontId="3" fillId="0" borderId="3" xfId="0" applyFont="1" applyFill="1" applyBorder="1" applyAlignment="1">
      <alignment horizontal="left" vertical="top"/>
    </xf>
    <xf numFmtId="0" fontId="3" fillId="0" borderId="0" xfId="0" applyFont="1" applyAlignment="1">
      <alignment horizontal="left" vertical="top"/>
    </xf>
    <xf numFmtId="0" fontId="3"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9" fillId="2" borderId="0" xfId="2" applyFont="1" applyFill="1" applyBorder="1" applyAlignment="1">
      <alignment vertical="top" wrapText="1"/>
    </xf>
    <xf numFmtId="0" fontId="6" fillId="0" borderId="0" xfId="1" applyFont="1" applyFill="1" applyBorder="1" applyAlignment="1">
      <alignment vertical="top"/>
    </xf>
    <xf numFmtId="0" fontId="0" fillId="0" borderId="0" xfId="0" applyBorder="1"/>
    <xf numFmtId="0" fontId="5" fillId="0" borderId="0" xfId="1" applyFont="1" applyFill="1" applyBorder="1" applyAlignment="1">
      <alignment horizontal="center" vertical="top"/>
    </xf>
    <xf numFmtId="0" fontId="14" fillId="2" borderId="0" xfId="2" applyFont="1" applyFill="1" applyBorder="1" applyAlignment="1">
      <alignment vertical="top" wrapText="1"/>
    </xf>
    <xf numFmtId="0" fontId="13" fillId="2" borderId="0" xfId="5" applyFont="1" applyFill="1" applyBorder="1" applyAlignment="1">
      <alignment vertical="top" wrapText="1"/>
    </xf>
    <xf numFmtId="0" fontId="12" fillId="2" borderId="0" xfId="5" applyFont="1" applyFill="1" applyBorder="1" applyAlignment="1">
      <alignment vertical="top" wrapText="1"/>
    </xf>
    <xf numFmtId="0" fontId="11" fillId="2" borderId="0" xfId="5" applyFont="1" applyFill="1" applyBorder="1" applyAlignment="1">
      <alignment vertical="top" wrapText="1"/>
    </xf>
    <xf numFmtId="0" fontId="7" fillId="0" borderId="0" xfId="2" applyAlignment="1"/>
    <xf numFmtId="0" fontId="10" fillId="0" borderId="0" xfId="2" applyFont="1" applyAlignment="1"/>
    <xf numFmtId="0" fontId="0" fillId="2" borderId="0" xfId="0" applyFill="1" applyBorder="1"/>
    <xf numFmtId="0" fontId="3" fillId="2" borderId="0" xfId="0" applyFont="1" applyFill="1" applyBorder="1"/>
  </cellXfs>
  <cellStyles count="6">
    <cellStyle name="Hyperlink 2" xfId="5"/>
    <cellStyle name="Normal" xfId="0" builtinId="0"/>
    <cellStyle name="Normal 2" xfId="3"/>
    <cellStyle name="Normal 3" xfId="4"/>
    <cellStyle name="Normal 4" xfId="2"/>
    <cellStyle name="Normal_Sheet1_Pathways"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reid/AppData/Local/Temp/Dme/docdm-113138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 1 - Vascular taxa"/>
      <sheetName val="Threat stats pivot"/>
      <sheetName val="Concordance"/>
      <sheetName val="Not listed 2009"/>
      <sheetName val="General stats"/>
      <sheetName val="Family stats"/>
      <sheetName val="Family table"/>
      <sheetName val="Genus stats"/>
      <sheetName val="Genus table"/>
      <sheetName val="LISTS"/>
      <sheetName val="Remove taxa"/>
      <sheetName val="Not evaluated"/>
      <sheetName val="2010 list-DM629370"/>
      <sheetName val="Sheet 3 - Indeterminate"/>
      <sheetName val="Pathways"/>
    </sheetNames>
    <sheetDataSet>
      <sheetData sheetId="0"/>
      <sheetData sheetId="1"/>
      <sheetData sheetId="2"/>
      <sheetData sheetId="3"/>
      <sheetData sheetId="4"/>
      <sheetData sheetId="5"/>
      <sheetData sheetId="6"/>
      <sheetData sheetId="7"/>
      <sheetData sheetId="8"/>
      <sheetData sheetId="9"/>
      <sheetData sheetId="10">
        <row r="2">
          <cell r="D2" t="str">
            <v>agg.</v>
          </cell>
        </row>
        <row r="3">
          <cell r="D3" t="str">
            <v>f.</v>
          </cell>
        </row>
        <row r="4">
          <cell r="D4" t="str">
            <v>subsp.</v>
          </cell>
        </row>
        <row r="5">
          <cell r="D5" t="str">
            <v>var.</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reatStatus@doc.govt.nz" TargetMode="External"/><Relationship Id="rId2" Type="http://schemas.openxmlformats.org/officeDocument/2006/relationships/hyperlink" Target="http://internet/publications/conservation/nz-threat-classification-system/nz-threat-classification-system-manual-2008/" TargetMode="External"/><Relationship Id="rId1" Type="http://schemas.openxmlformats.org/officeDocument/2006/relationships/hyperlink" Target="http://www.doc.govt.nz/publications/conservation/nz-threat-classification-system/nz-threat-classfication-system-lists-2012-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3"/>
  <sheetViews>
    <sheetView workbookViewId="0">
      <selection activeCell="A20" sqref="A20"/>
    </sheetView>
  </sheetViews>
  <sheetFormatPr defaultRowHeight="12.75"/>
  <cols>
    <col min="1" max="1" width="89.85546875" style="24" customWidth="1"/>
    <col min="2" max="16384" width="9.140625" style="24"/>
  </cols>
  <sheetData>
    <row r="1" spans="1:5" ht="15">
      <c r="A1" s="18" t="s">
        <v>163</v>
      </c>
    </row>
    <row r="2" spans="1:5" ht="85.5">
      <c r="A2" s="14" t="s">
        <v>164</v>
      </c>
    </row>
    <row r="3" spans="1:5" ht="28.5">
      <c r="A3" s="19" t="s">
        <v>165</v>
      </c>
    </row>
    <row r="5" spans="1:5" ht="15">
      <c r="A5" s="18" t="s">
        <v>172</v>
      </c>
    </row>
    <row r="6" spans="1:5" ht="57">
      <c r="A6" s="14" t="s">
        <v>173</v>
      </c>
    </row>
    <row r="7" spans="1:5">
      <c r="E7" s="25"/>
    </row>
    <row r="8" spans="1:5" ht="28.5">
      <c r="A8" s="14" t="s">
        <v>174</v>
      </c>
    </row>
    <row r="9" spans="1:5" ht="28.5">
      <c r="A9" s="19" t="s">
        <v>166</v>
      </c>
    </row>
    <row r="10" spans="1:5" ht="14.25">
      <c r="A10" s="21"/>
    </row>
    <row r="11" spans="1:5" ht="14.25">
      <c r="A11" s="20" t="s">
        <v>167</v>
      </c>
    </row>
    <row r="12" spans="1:5" ht="14.25">
      <c r="A12" s="20" t="s">
        <v>175</v>
      </c>
      <c r="E12" s="25"/>
    </row>
    <row r="13" spans="1:5" ht="14.25">
      <c r="A13" s="19"/>
    </row>
    <row r="14" spans="1:5" ht="15">
      <c r="A14" s="18" t="s">
        <v>168</v>
      </c>
    </row>
    <row r="15" spans="1:5" ht="14.25">
      <c r="A15" s="14" t="s">
        <v>176</v>
      </c>
    </row>
    <row r="16" spans="1:5" ht="14.25">
      <c r="A16" s="14" t="s">
        <v>177</v>
      </c>
    </row>
    <row r="17" spans="1:1" ht="14.25">
      <c r="A17" s="14" t="s">
        <v>178</v>
      </c>
    </row>
    <row r="18" spans="1:1" ht="14.25">
      <c r="A18" s="14" t="s">
        <v>179</v>
      </c>
    </row>
    <row r="19" spans="1:1" ht="14.25">
      <c r="A19" s="14" t="s">
        <v>180</v>
      </c>
    </row>
    <row r="21" spans="1:1" ht="15">
      <c r="A21" s="18" t="s">
        <v>169</v>
      </c>
    </row>
    <row r="22" spans="1:1" ht="28.5">
      <c r="A22" s="14" t="s">
        <v>170</v>
      </c>
    </row>
    <row r="23" spans="1:1" ht="14.25">
      <c r="A23" s="19" t="s">
        <v>171</v>
      </c>
    </row>
  </sheetData>
  <sheetProtection password="C34A" sheet="1" objects="1" scenarios="1"/>
  <hyperlinks>
    <hyperlink ref="A9" r:id="rId1"/>
    <hyperlink ref="A3" r:id="rId2"/>
    <hyperlink ref="A23"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enableFormatConditionsCalculation="0">
    <tabColor indexed="49"/>
  </sheetPr>
  <dimension ref="A1:AF33"/>
  <sheetViews>
    <sheetView tabSelected="1" topLeftCell="B1" workbookViewId="0">
      <pane ySplit="1" topLeftCell="A2" activePane="bottomLeft" state="frozen"/>
      <selection activeCell="J1" sqref="J1"/>
      <selection pane="bottomLeft" activeCell="B1" sqref="B1"/>
    </sheetView>
  </sheetViews>
  <sheetFormatPr defaultRowHeight="12.75"/>
  <cols>
    <col min="1" max="1" width="11.85546875" style="5" customWidth="1"/>
    <col min="2" max="2" width="38.7109375" style="12" customWidth="1"/>
    <col min="3" max="3" width="47" style="5" customWidth="1"/>
    <col min="4" max="4" width="10.42578125" style="5" customWidth="1"/>
    <col min="5" max="5" width="18.140625" style="5" customWidth="1"/>
    <col min="6" max="6" width="31.85546875" style="12" customWidth="1"/>
    <col min="7" max="7" width="13.42578125" style="12" customWidth="1"/>
    <col min="8" max="8" width="11" style="5" customWidth="1"/>
    <col min="9" max="9" width="14.28515625" style="5" customWidth="1"/>
    <col min="10" max="10" width="21.85546875" style="12" customWidth="1"/>
    <col min="11" max="25" width="4.140625" style="5" hidden="1" customWidth="1"/>
    <col min="26" max="26" width="16.28515625" style="12" hidden="1" customWidth="1"/>
    <col min="27" max="27" width="13.42578125" style="5" hidden="1" customWidth="1"/>
    <col min="28" max="28" width="44.7109375" style="5" hidden="1" customWidth="1"/>
    <col min="29" max="29" width="14.28515625" style="5" customWidth="1"/>
    <col min="30" max="30" width="23.85546875" style="5" customWidth="1"/>
    <col min="31" max="31" width="16.42578125" style="5" customWidth="1"/>
    <col min="32" max="32" width="14.7109375" style="5" customWidth="1"/>
    <col min="33" max="16384" width="9.140625" style="5"/>
  </cols>
  <sheetData>
    <row r="1" spans="1:32" s="4" customFormat="1" ht="63.75">
      <c r="A1" s="2" t="s">
        <v>16</v>
      </c>
      <c r="B1" s="3" t="s">
        <v>82</v>
      </c>
      <c r="C1" s="2" t="s">
        <v>17</v>
      </c>
      <c r="D1" s="1" t="s">
        <v>18</v>
      </c>
      <c r="E1" s="2" t="s">
        <v>19</v>
      </c>
      <c r="F1" s="2" t="s">
        <v>20</v>
      </c>
      <c r="G1" s="2" t="s">
        <v>21</v>
      </c>
      <c r="H1" s="2" t="s">
        <v>88</v>
      </c>
      <c r="I1" s="2" t="s">
        <v>22</v>
      </c>
      <c r="J1" s="2" t="s">
        <v>23</v>
      </c>
      <c r="K1" s="2" t="s">
        <v>24</v>
      </c>
      <c r="L1" s="2" t="s">
        <v>25</v>
      </c>
      <c r="M1" s="2" t="s">
        <v>26</v>
      </c>
      <c r="N1" s="2" t="s">
        <v>27</v>
      </c>
      <c r="O1" s="2" t="s">
        <v>28</v>
      </c>
      <c r="P1" s="2" t="s">
        <v>29</v>
      </c>
      <c r="Q1" s="2" t="s">
        <v>30</v>
      </c>
      <c r="R1" s="2" t="s">
        <v>31</v>
      </c>
      <c r="S1" s="2" t="s">
        <v>32</v>
      </c>
      <c r="T1" s="2" t="s">
        <v>33</v>
      </c>
      <c r="U1" s="2" t="s">
        <v>34</v>
      </c>
      <c r="V1" s="2" t="s">
        <v>35</v>
      </c>
      <c r="W1" s="2" t="s">
        <v>36</v>
      </c>
      <c r="X1" s="2" t="s">
        <v>37</v>
      </c>
      <c r="Y1" s="2" t="s">
        <v>38</v>
      </c>
      <c r="Z1" s="2" t="s">
        <v>93</v>
      </c>
      <c r="AA1" s="1" t="s">
        <v>43</v>
      </c>
      <c r="AB1" s="1" t="s">
        <v>39</v>
      </c>
      <c r="AC1" s="2" t="s">
        <v>40</v>
      </c>
      <c r="AD1" s="2" t="s">
        <v>41</v>
      </c>
      <c r="AE1" s="2" t="s">
        <v>42</v>
      </c>
      <c r="AF1" s="2" t="s">
        <v>44</v>
      </c>
    </row>
    <row r="2" spans="1:32">
      <c r="A2" s="5" t="s">
        <v>45</v>
      </c>
      <c r="B2" s="6" t="s">
        <v>0</v>
      </c>
      <c r="C2" s="7" t="s">
        <v>12</v>
      </c>
      <c r="D2" s="5">
        <v>2012</v>
      </c>
      <c r="E2" s="5" t="str">
        <f t="shared" ref="E2:E8" si="0">IF(OR(F:F="Extinct"),"Extinct",(IF(OR(F:F="Nationally Critical",F:F="Nationally Endangered",F:F="Nationally Vulnerable"),"Threatened",(IF(OR(F:F="Declining",F:F="Recovering",F:F="Relict",F:F="Naturally Uncommon"),"At Risk",(IF(F:F="Not Threatened","Not Threatened",(IF(OR(F:F="Migrant",F:F="Vagrant",F:F="Coloniser"),"Non-resident Native",(IF(OR(F:F="Data Deficient"),"Data Deficient",(IF(OR(F:F="Not Evaluated",F:F="Introduced"),"—","")))))))))))))</f>
        <v>Threatened</v>
      </c>
      <c r="F2" s="8" t="s">
        <v>58</v>
      </c>
      <c r="G2" s="8" t="s">
        <v>77</v>
      </c>
      <c r="H2" s="5" t="s">
        <v>91</v>
      </c>
      <c r="I2" s="5" t="s">
        <v>59</v>
      </c>
      <c r="J2" s="8" t="s">
        <v>59</v>
      </c>
      <c r="M2" s="5" t="s">
        <v>46</v>
      </c>
      <c r="Z2" s="8" t="str">
        <f>SUBSTITUTE(TRIM(K2&amp;" "&amp;L2&amp;" "&amp;M2&amp;" "&amp;N2&amp;" "&amp;O2&amp;" "&amp;P2&amp;" "&amp;Q2&amp;" "&amp;R2&amp;" "&amp;S2&amp;" "&amp;T2&amp;" "&amp;U2&amp;" "&amp;V2&amp;" "&amp;W2&amp;" "&amp;X2&amp;" "&amp;Y2)," ",", ")</f>
        <v>DP</v>
      </c>
      <c r="AA2" s="5">
        <v>2009</v>
      </c>
      <c r="AC2" s="5" t="str">
        <f>IF(OR(AD:AD="Extinct"),"Extinct",(IF(OR(AD:AD="Nationally Critical",AD:AD="Nationally Endangered",AD:AD="Nationally Vulnerable"),"Threatened",(IF(OR(AD:AD="Declining",AD:AD="Recovering",AD:AD="Relict",AD:AD="Naturally Uncommon"),"At Risk",(IF(AD:AD="Not Threatened","Not Threatened",(IF(OR(AD:AD="Migrant",AD:AD="Vagrant",AD:AD="Coloniser"),"Non-resident Native",(IF(OR(AD:AD="Data Deficient"),"Data Deficient",(IF(OR(AD:AD="Not Evaluated",AD:AD="Introduced"),"—","")))))))))))))</f>
        <v>Threatened</v>
      </c>
      <c r="AD2" s="5" t="s">
        <v>58</v>
      </c>
      <c r="AE2" s="5" t="s">
        <v>54</v>
      </c>
      <c r="AF2" s="5" t="s">
        <v>97</v>
      </c>
    </row>
    <row r="3" spans="1:32" s="11" customFormat="1">
      <c r="A3" s="5" t="s">
        <v>45</v>
      </c>
      <c r="B3" s="9" t="s">
        <v>1</v>
      </c>
      <c r="C3" s="10" t="s">
        <v>13</v>
      </c>
      <c r="D3" s="5">
        <v>2012</v>
      </c>
      <c r="E3" s="5" t="str">
        <f t="shared" si="0"/>
        <v>Threatened</v>
      </c>
      <c r="F3" s="8" t="s">
        <v>53</v>
      </c>
      <c r="G3" s="8" t="s">
        <v>6</v>
      </c>
      <c r="H3" s="11" t="s">
        <v>57</v>
      </c>
      <c r="I3" s="11" t="s">
        <v>59</v>
      </c>
      <c r="J3" s="8" t="s">
        <v>59</v>
      </c>
      <c r="K3" s="11" t="s">
        <v>47</v>
      </c>
      <c r="Z3" s="8" t="str">
        <f t="shared" ref="Z3:Z33" si="1">SUBSTITUTE(TRIM(K3&amp;" "&amp;L3&amp;" "&amp;M3&amp;" "&amp;N3&amp;" "&amp;O3&amp;" "&amp;P3&amp;" "&amp;Q3&amp;" "&amp;R3&amp;" "&amp;S3&amp;" "&amp;T3&amp;" "&amp;U3&amp;" "&amp;V3&amp;" "&amp;W3&amp;" "&amp;X3&amp;" "&amp;Y3)," ",", ")</f>
        <v>CD</v>
      </c>
      <c r="AA3" s="5">
        <v>2009</v>
      </c>
      <c r="AB3" s="5"/>
      <c r="AC3" s="5" t="str">
        <f>IF(OR(AD:AD="Extinct"),"Extinct",(IF(OR(AD:AD="Nationally Critical",AD:AD="Nationally Endangered",AD:AD="Nationally Vulnerable"),"Threatened",(IF(OR(AD:AD="Declining",AD:AD="Recovering",AD:AD="Relict",AD:AD="Naturally Uncommon"),"At Risk",(IF(AD:AD="Not Threatened","Not Threatened",(IF(OR(AD:AD="Migrant",AD:AD="Vagrant",AD:AD="Coloniser"),"Non-resident Native",(IF(OR(AD:AD="Data Deficient"),"Data Deficient",(IF(OR(AD:AD="Not Evaluated",AD:AD="Introduced"),"—","")))))))))))))</f>
        <v>Threatened</v>
      </c>
      <c r="AD3" s="5" t="s">
        <v>53</v>
      </c>
      <c r="AE3" s="5" t="s">
        <v>54</v>
      </c>
      <c r="AF3" s="5" t="s">
        <v>97</v>
      </c>
    </row>
    <row r="4" spans="1:32">
      <c r="A4" s="5" t="s">
        <v>45</v>
      </c>
      <c r="B4" s="9" t="s">
        <v>2</v>
      </c>
      <c r="C4" s="10" t="s">
        <v>3</v>
      </c>
      <c r="D4" s="5">
        <v>2012</v>
      </c>
      <c r="E4" s="5" t="str">
        <f t="shared" si="0"/>
        <v>Data Deficient</v>
      </c>
      <c r="F4" s="8" t="s">
        <v>8</v>
      </c>
      <c r="G4" s="8" t="s">
        <v>57</v>
      </c>
      <c r="H4" s="5" t="s">
        <v>57</v>
      </c>
      <c r="I4" s="5" t="s">
        <v>59</v>
      </c>
      <c r="J4" s="8" t="s">
        <v>59</v>
      </c>
      <c r="R4" s="5" t="s">
        <v>9</v>
      </c>
      <c r="Z4" s="8" t="str">
        <f t="shared" si="1"/>
        <v>OL</v>
      </c>
      <c r="AA4" s="5">
        <v>2009</v>
      </c>
      <c r="AC4" s="5" t="str">
        <f>IF(OR(AD:AD="Extinct"),"Extinct",(IF(OR(AD:AD="Nationally Critical",AD:AD="Nationally Endangered",AD:AD="Nationally Vulnerable"),"Threatened",(IF(OR(AD:AD="Declining",AD:AD="Recovering",AD:AD="Relict",AD:AD="Naturally Uncommon"),"At Risk",(IF(AD:AD="Not Threatened","Not Threatened",(IF(OR(AD:AD="Migrant",AD:AD="Vagrant",AD:AD="Coloniser"),"Non-resident Native",(IF(OR(AD:AD="Data Deficient"),"Data Deficient",(IF(OR(AD:AD="Not Evaluated",AD:AD="Introduced"),"—","")))))))))))))</f>
        <v>Data Deficient</v>
      </c>
      <c r="AD4" s="5" t="s">
        <v>72</v>
      </c>
      <c r="AE4" s="5" t="s">
        <v>51</v>
      </c>
      <c r="AF4" s="5" t="s">
        <v>96</v>
      </c>
    </row>
    <row r="5" spans="1:32">
      <c r="A5" s="5" t="s">
        <v>45</v>
      </c>
      <c r="B5" s="9" t="s">
        <v>4</v>
      </c>
      <c r="C5" s="10" t="s">
        <v>5</v>
      </c>
      <c r="D5" s="5">
        <v>2012</v>
      </c>
      <c r="E5" s="5" t="str">
        <f t="shared" si="0"/>
        <v>Threatened</v>
      </c>
      <c r="F5" s="8" t="s">
        <v>56</v>
      </c>
      <c r="G5" s="8" t="s">
        <v>71</v>
      </c>
      <c r="H5" s="5" t="s">
        <v>89</v>
      </c>
      <c r="I5" s="5" t="s">
        <v>55</v>
      </c>
      <c r="J5" s="8" t="s">
        <v>94</v>
      </c>
      <c r="K5" s="5" t="s">
        <v>47</v>
      </c>
      <c r="L5" s="5" t="s">
        <v>84</v>
      </c>
      <c r="R5" s="11"/>
      <c r="S5" s="5" t="s">
        <v>48</v>
      </c>
      <c r="Z5" s="8" t="str">
        <f t="shared" si="1"/>
        <v>CD, De, PD</v>
      </c>
      <c r="AA5" s="5">
        <v>2009</v>
      </c>
      <c r="AC5" s="5" t="str">
        <f t="shared" ref="AC5:AC18" si="2">IF(OR(AD:AD="Extinct"),"Extinct",(IF(OR(AD:AD="Nationally Critical",AD:AD="Nationally Endangered",AD:AD="Nationally Vulnerable"),"Threatened",(IF(OR(AD:AD="Declining",AD:AD="Recovering",AD:AD="Relict",AD:AD="Naturally Uncommon"),"At Risk",(IF(AD:AD="Not Threatened","Not Threatened",(IF(OR(AD:AD="Migrant",AD:AD="Vagrant",AD:AD="Coloniser"),"Non-resident Native",(IF(OR(AD:AD="Data Deficient"),"Data Deficient",(IF(OR(AD:AD="Not Evaluated",AD:AD="Introduced"),"—","")))))))))))))</f>
        <v>Threatened</v>
      </c>
      <c r="AD5" s="5" t="s">
        <v>58</v>
      </c>
      <c r="AE5" s="5" t="s">
        <v>51</v>
      </c>
      <c r="AF5" s="5" t="s">
        <v>96</v>
      </c>
    </row>
    <row r="6" spans="1:32" s="11" customFormat="1" ht="25.5">
      <c r="A6" s="5" t="s">
        <v>45</v>
      </c>
      <c r="B6" s="9" t="s">
        <v>11</v>
      </c>
      <c r="C6" s="10" t="s">
        <v>83</v>
      </c>
      <c r="D6" s="5">
        <v>2012</v>
      </c>
      <c r="E6" s="5" t="str">
        <f t="shared" si="0"/>
        <v>At Risk</v>
      </c>
      <c r="F6" s="8" t="s">
        <v>7</v>
      </c>
      <c r="G6" s="8" t="s">
        <v>67</v>
      </c>
      <c r="H6" s="11" t="s">
        <v>90</v>
      </c>
      <c r="I6" s="11" t="s">
        <v>59</v>
      </c>
      <c r="J6" s="8" t="s">
        <v>59</v>
      </c>
      <c r="M6" s="11" t="s">
        <v>46</v>
      </c>
      <c r="Z6" s="8" t="str">
        <f t="shared" si="1"/>
        <v>DP</v>
      </c>
      <c r="AA6" s="5">
        <v>2009</v>
      </c>
      <c r="AB6" s="5"/>
      <c r="AC6" s="5" t="str">
        <f t="shared" si="2"/>
        <v>At Risk</v>
      </c>
      <c r="AD6" s="5" t="s">
        <v>7</v>
      </c>
      <c r="AE6" s="5" t="s">
        <v>51</v>
      </c>
      <c r="AF6" s="5" t="s">
        <v>96</v>
      </c>
    </row>
    <row r="7" spans="1:32" s="11" customFormat="1">
      <c r="A7" s="5" t="s">
        <v>45</v>
      </c>
      <c r="B7" s="9" t="s">
        <v>10</v>
      </c>
      <c r="C7" s="10" t="s">
        <v>14</v>
      </c>
      <c r="D7" s="5">
        <v>2012</v>
      </c>
      <c r="E7" s="5" t="str">
        <f t="shared" si="0"/>
        <v>Threatened</v>
      </c>
      <c r="F7" s="8" t="s">
        <v>56</v>
      </c>
      <c r="G7" s="8" t="s">
        <v>74</v>
      </c>
      <c r="H7" s="11" t="s">
        <v>92</v>
      </c>
      <c r="I7" s="11" t="s">
        <v>59</v>
      </c>
      <c r="J7" s="8" t="s">
        <v>59</v>
      </c>
      <c r="K7" s="11" t="s">
        <v>47</v>
      </c>
      <c r="L7" s="11" t="s">
        <v>84</v>
      </c>
      <c r="S7" s="11" t="s">
        <v>48</v>
      </c>
      <c r="U7" s="11" t="s">
        <v>49</v>
      </c>
      <c r="Z7" s="8" t="str">
        <f t="shared" si="1"/>
        <v>CD, De, PD, RR</v>
      </c>
      <c r="AA7" s="5">
        <v>2009</v>
      </c>
      <c r="AB7" s="5"/>
      <c r="AC7" s="5" t="str">
        <f t="shared" si="2"/>
        <v>Threatened</v>
      </c>
      <c r="AD7" s="5" t="s">
        <v>56</v>
      </c>
      <c r="AE7" s="5" t="s">
        <v>51</v>
      </c>
      <c r="AF7" s="5" t="s">
        <v>96</v>
      </c>
    </row>
    <row r="8" spans="1:32">
      <c r="A8" s="5" t="s">
        <v>45</v>
      </c>
      <c r="B8" s="12" t="s">
        <v>85</v>
      </c>
      <c r="C8" s="13" t="s">
        <v>86</v>
      </c>
      <c r="D8" s="5">
        <v>2012</v>
      </c>
      <c r="E8" s="5" t="str">
        <f t="shared" si="0"/>
        <v>Non-resident Native</v>
      </c>
      <c r="F8" s="12" t="s">
        <v>66</v>
      </c>
      <c r="G8" s="12" t="s">
        <v>57</v>
      </c>
      <c r="H8" s="5" t="s">
        <v>57</v>
      </c>
      <c r="I8" s="5" t="s">
        <v>59</v>
      </c>
      <c r="J8" s="8" t="s">
        <v>59</v>
      </c>
      <c r="V8" s="5" t="s">
        <v>87</v>
      </c>
      <c r="Z8" s="8" t="str">
        <f t="shared" si="1"/>
        <v>SO</v>
      </c>
      <c r="AA8" s="5">
        <v>2009</v>
      </c>
      <c r="AC8" s="5" t="str">
        <f t="shared" si="2"/>
        <v>Non-resident Native</v>
      </c>
      <c r="AD8" s="5" t="s">
        <v>66</v>
      </c>
      <c r="AE8" s="5" t="s">
        <v>51</v>
      </c>
      <c r="AF8" s="5" t="s">
        <v>95</v>
      </c>
    </row>
    <row r="9" spans="1:32">
      <c r="Z9" s="8" t="str">
        <f t="shared" si="1"/>
        <v/>
      </c>
      <c r="AC9" s="5" t="str">
        <f t="shared" si="2"/>
        <v/>
      </c>
    </row>
    <row r="10" spans="1:32">
      <c r="Z10" s="8" t="str">
        <f t="shared" si="1"/>
        <v/>
      </c>
      <c r="AC10" s="5" t="str">
        <f t="shared" si="2"/>
        <v/>
      </c>
    </row>
    <row r="11" spans="1:32">
      <c r="Z11" s="8" t="str">
        <f t="shared" si="1"/>
        <v/>
      </c>
      <c r="AC11" s="5" t="str">
        <f t="shared" si="2"/>
        <v/>
      </c>
    </row>
    <row r="12" spans="1:32">
      <c r="Z12" s="8" t="str">
        <f t="shared" si="1"/>
        <v/>
      </c>
      <c r="AC12" s="5" t="str">
        <f t="shared" si="2"/>
        <v/>
      </c>
    </row>
    <row r="13" spans="1:32">
      <c r="Z13" s="8" t="str">
        <f t="shared" si="1"/>
        <v/>
      </c>
      <c r="AC13" s="5" t="str">
        <f t="shared" si="2"/>
        <v/>
      </c>
    </row>
    <row r="14" spans="1:32">
      <c r="Z14" s="8" t="str">
        <f t="shared" si="1"/>
        <v/>
      </c>
      <c r="AC14" s="5" t="str">
        <f t="shared" si="2"/>
        <v/>
      </c>
    </row>
    <row r="15" spans="1:32">
      <c r="Z15" s="8" t="str">
        <f t="shared" si="1"/>
        <v/>
      </c>
      <c r="AC15" s="5" t="str">
        <f t="shared" si="2"/>
        <v/>
      </c>
    </row>
    <row r="16" spans="1:32">
      <c r="Z16" s="8" t="str">
        <f t="shared" si="1"/>
        <v/>
      </c>
      <c r="AC16" s="5" t="str">
        <f t="shared" si="2"/>
        <v/>
      </c>
    </row>
    <row r="17" spans="26:29">
      <c r="Z17" s="8" t="str">
        <f t="shared" si="1"/>
        <v/>
      </c>
      <c r="AC17" s="5" t="str">
        <f t="shared" si="2"/>
        <v/>
      </c>
    </row>
    <row r="18" spans="26:29">
      <c r="Z18" s="8" t="str">
        <f t="shared" si="1"/>
        <v/>
      </c>
      <c r="AC18" s="5" t="str">
        <f t="shared" si="2"/>
        <v/>
      </c>
    </row>
    <row r="19" spans="26:29">
      <c r="Z19" s="8" t="str">
        <f t="shared" si="1"/>
        <v/>
      </c>
    </row>
    <row r="20" spans="26:29">
      <c r="Z20" s="8" t="str">
        <f t="shared" si="1"/>
        <v/>
      </c>
    </row>
    <row r="21" spans="26:29">
      <c r="Z21" s="8" t="str">
        <f t="shared" si="1"/>
        <v/>
      </c>
    </row>
    <row r="22" spans="26:29">
      <c r="Z22" s="8" t="str">
        <f t="shared" si="1"/>
        <v/>
      </c>
    </row>
    <row r="23" spans="26:29">
      <c r="Z23" s="8" t="str">
        <f t="shared" si="1"/>
        <v/>
      </c>
    </row>
    <row r="24" spans="26:29">
      <c r="Z24" s="8" t="str">
        <f t="shared" si="1"/>
        <v/>
      </c>
    </row>
    <row r="25" spans="26:29">
      <c r="Z25" s="8" t="str">
        <f t="shared" si="1"/>
        <v/>
      </c>
    </row>
    <row r="26" spans="26:29">
      <c r="Z26" s="8" t="str">
        <f t="shared" si="1"/>
        <v/>
      </c>
    </row>
    <row r="27" spans="26:29">
      <c r="Z27" s="8" t="str">
        <f t="shared" si="1"/>
        <v/>
      </c>
    </row>
    <row r="28" spans="26:29">
      <c r="Z28" s="8" t="str">
        <f t="shared" si="1"/>
        <v/>
      </c>
    </row>
    <row r="29" spans="26:29">
      <c r="Z29" s="8" t="str">
        <f t="shared" si="1"/>
        <v/>
      </c>
    </row>
    <row r="30" spans="26:29">
      <c r="Z30" s="8" t="str">
        <f t="shared" si="1"/>
        <v/>
      </c>
    </row>
    <row r="31" spans="26:29">
      <c r="Z31" s="8" t="str">
        <f t="shared" si="1"/>
        <v/>
      </c>
    </row>
    <row r="32" spans="26:29">
      <c r="Z32" s="8" t="str">
        <f t="shared" si="1"/>
        <v/>
      </c>
    </row>
    <row r="33" spans="26:26">
      <c r="Z33" s="8" t="str">
        <f t="shared" si="1"/>
        <v/>
      </c>
    </row>
  </sheetData>
  <sheetProtection password="C34A" sheet="1" objects="1" scenarios="1" sort="0" autoFilter="0" pivotTables="0"/>
  <phoneticPr fontId="2" type="noConversion"/>
  <dataValidations count="23">
    <dataValidation allowBlank="1" showInputMessage="1" showErrorMessage="1" error="Must be 4 digits" sqref="AA1:AB1 D1"/>
    <dataValidation type="list" allowBlank="1" showInputMessage="1" showErrorMessage="1" sqref="AD2:AD19 F2:F65536">
      <formula1>Cons_Status</formula1>
    </dataValidation>
    <dataValidation type="list" allowBlank="1" showInputMessage="1" showErrorMessage="1" sqref="AE1:AE1048576">
      <formula1>"Determinate,Indeterminate,Taxonomically indistinct"</formula1>
    </dataValidation>
    <dataValidation type="list" allowBlank="1" showInputMessage="1" showErrorMessage="1" sqref="I2:I65536">
      <formula1>Status_change</formula1>
    </dataValidation>
    <dataValidation type="list" allowBlank="1" showInputMessage="1" showErrorMessage="1" sqref="K2:K65536">
      <formula1>"CD"</formula1>
    </dataValidation>
    <dataValidation type="list" allowBlank="1" showInputMessage="1" showErrorMessage="1" sqref="L2:L65536">
      <formula1>"De"</formula1>
    </dataValidation>
    <dataValidation type="list" allowBlank="1" showInputMessage="1" showErrorMessage="1" sqref="M2:M65536">
      <formula1>"DP"</formula1>
    </dataValidation>
    <dataValidation type="list" allowBlank="1" showInputMessage="1" showErrorMessage="1" sqref="N2:N65536">
      <formula1>"EF"</formula1>
    </dataValidation>
    <dataValidation type="list" allowBlank="1" showInputMessage="1" showErrorMessage="1" sqref="O2:O65536">
      <formula1>"EW"</formula1>
    </dataValidation>
    <dataValidation type="list" allowBlank="1" showInputMessage="1" showErrorMessage="1" sqref="P2:P65536">
      <formula1>"IE"</formula1>
    </dataValidation>
    <dataValidation type="list" allowBlank="1" showInputMessage="1" showErrorMessage="1" sqref="Q2:Q65536">
      <formula1>"Inc"</formula1>
    </dataValidation>
    <dataValidation type="list" allowBlank="1" showInputMessage="1" showErrorMessage="1" sqref="R2:R65536">
      <formula1>"OL"</formula1>
    </dataValidation>
    <dataValidation type="list" allowBlank="1" showInputMessage="1" showErrorMessage="1" sqref="S2:S65536">
      <formula1>"PD"</formula1>
    </dataValidation>
    <dataValidation type="list" allowBlank="1" showInputMessage="1" showErrorMessage="1" sqref="T2:T65536">
      <formula1>"RF"</formula1>
    </dataValidation>
    <dataValidation type="list" allowBlank="1" showInputMessage="1" showErrorMessage="1" sqref="U2:U65536">
      <formula1>"RR"</formula1>
    </dataValidation>
    <dataValidation type="list" allowBlank="1" showInputMessage="1" showErrorMessage="1" sqref="W2:W65536">
      <formula1>"Sp"</formula1>
    </dataValidation>
    <dataValidation type="list" allowBlank="1" showInputMessage="1" showErrorMessage="1" sqref="X2:X65536">
      <formula1>"St"</formula1>
    </dataValidation>
    <dataValidation type="list" allowBlank="1" showInputMessage="1" showErrorMessage="1" sqref="Y2:Y65536">
      <formula1>"TO, T?O"</formula1>
    </dataValidation>
    <dataValidation type="list" allowBlank="1" showInputMessage="1" showErrorMessage="1" sqref="V1:V1048576">
      <formula1>"SO, S?O"</formula1>
    </dataValidation>
    <dataValidation type="list" allowBlank="1" showInputMessage="1" showErrorMessage="1" sqref="A1:A1048576">
      <formula1>Group</formula1>
    </dataValidation>
    <dataValidation type="list" allowBlank="1" showInputMessage="1" showErrorMessage="1" sqref="H1:H1048576">
      <formula1>Trend</formula1>
    </dataValidation>
    <dataValidation type="list" allowBlank="1" showInputMessage="1" showErrorMessage="1" sqref="G2:G65536">
      <formula1>_xlnm.Criteria</formula1>
    </dataValidation>
    <dataValidation type="list" allowBlank="1" showInputMessage="1" showErrorMessage="1" sqref="J1:J1048576">
      <formula1>Reason</formula1>
    </dataValidation>
  </dataValidations>
  <pageMargins left="0.55000000000000004" right="0.46" top="0.73" bottom="0.56999999999999995" header="0.5" footer="0.5"/>
  <pageSetup paperSize="8" orientation="landscape" r:id="rId1"/>
  <headerFooter alignWithMargins="0">
    <oddHeader>&amp;C2009 Threat classification - New Zealand bats (see DOCDM-523862 for narrative)</oddHeader>
  </headerFooter>
</worksheet>
</file>

<file path=xl/worksheets/sheet3.xml><?xml version="1.0" encoding="utf-8"?>
<worksheet xmlns="http://schemas.openxmlformats.org/spreadsheetml/2006/main" xmlns:r="http://schemas.openxmlformats.org/officeDocument/2006/relationships">
  <sheetPr>
    <tabColor indexed="49"/>
  </sheetPr>
  <dimension ref="A1:D49"/>
  <sheetViews>
    <sheetView workbookViewId="0">
      <selection sqref="A1:IV65536"/>
    </sheetView>
  </sheetViews>
  <sheetFormatPr defaultRowHeight="12.75"/>
  <cols>
    <col min="1" max="1" width="23.7109375" style="16" customWidth="1"/>
    <col min="2" max="2" width="10.28515625" style="16" customWidth="1"/>
    <col min="3" max="3" width="45.28515625" style="16" customWidth="1"/>
    <col min="4" max="4" width="31.85546875" style="16" customWidth="1"/>
    <col min="5" max="16384" width="9.140625" style="16"/>
  </cols>
  <sheetData>
    <row r="1" spans="1:4">
      <c r="A1" s="17" t="s">
        <v>98</v>
      </c>
      <c r="B1" s="17" t="s">
        <v>99</v>
      </c>
      <c r="C1" s="17" t="s">
        <v>100</v>
      </c>
      <c r="D1" s="17" t="s">
        <v>88</v>
      </c>
    </row>
    <row r="2" spans="1:4">
      <c r="A2" s="15" t="s">
        <v>72</v>
      </c>
      <c r="B2" s="15" t="s">
        <v>101</v>
      </c>
      <c r="C2" s="15" t="s">
        <v>101</v>
      </c>
      <c r="D2" s="15" t="s">
        <v>101</v>
      </c>
    </row>
    <row r="3" spans="1:4">
      <c r="A3" s="15" t="s">
        <v>53</v>
      </c>
      <c r="B3" s="15" t="s">
        <v>102</v>
      </c>
      <c r="C3" s="15" t="s">
        <v>103</v>
      </c>
      <c r="D3" s="15" t="s">
        <v>104</v>
      </c>
    </row>
    <row r="4" spans="1:4">
      <c r="A4" s="15" t="s">
        <v>53</v>
      </c>
      <c r="B4" s="15" t="s">
        <v>105</v>
      </c>
      <c r="C4" s="15" t="s">
        <v>106</v>
      </c>
      <c r="D4" s="15" t="s">
        <v>104</v>
      </c>
    </row>
    <row r="5" spans="1:4">
      <c r="A5" s="15" t="s">
        <v>53</v>
      </c>
      <c r="B5" s="15" t="s">
        <v>107</v>
      </c>
      <c r="C5" s="15" t="s">
        <v>108</v>
      </c>
      <c r="D5" s="15" t="s">
        <v>104</v>
      </c>
    </row>
    <row r="6" spans="1:4">
      <c r="A6" s="15" t="s">
        <v>53</v>
      </c>
      <c r="B6" s="15" t="s">
        <v>67</v>
      </c>
      <c r="C6" s="15" t="s">
        <v>109</v>
      </c>
      <c r="D6" s="15" t="s">
        <v>110</v>
      </c>
    </row>
    <row r="7" spans="1:4">
      <c r="A7" s="15" t="s">
        <v>53</v>
      </c>
      <c r="B7" s="15" t="s">
        <v>69</v>
      </c>
      <c r="C7" s="15" t="s">
        <v>111</v>
      </c>
      <c r="D7" s="15" t="s">
        <v>110</v>
      </c>
    </row>
    <row r="8" spans="1:4">
      <c r="A8" s="15" t="s">
        <v>53</v>
      </c>
      <c r="B8" s="15" t="s">
        <v>71</v>
      </c>
      <c r="C8" s="15" t="s">
        <v>112</v>
      </c>
      <c r="D8" s="15" t="s">
        <v>110</v>
      </c>
    </row>
    <row r="9" spans="1:4">
      <c r="A9" s="15" t="s">
        <v>53</v>
      </c>
      <c r="B9" s="15" t="s">
        <v>6</v>
      </c>
      <c r="C9" s="15" t="s">
        <v>104</v>
      </c>
      <c r="D9" s="15" t="s">
        <v>113</v>
      </c>
    </row>
    <row r="10" spans="1:4">
      <c r="A10" s="15" t="s">
        <v>56</v>
      </c>
      <c r="B10" s="15" t="s">
        <v>60</v>
      </c>
      <c r="C10" s="15" t="s">
        <v>109</v>
      </c>
      <c r="D10" s="15" t="s">
        <v>114</v>
      </c>
    </row>
    <row r="11" spans="1:4">
      <c r="A11" s="15" t="s">
        <v>56</v>
      </c>
      <c r="B11" s="15" t="s">
        <v>62</v>
      </c>
      <c r="C11" s="15" t="s">
        <v>111</v>
      </c>
      <c r="D11" s="15" t="s">
        <v>114</v>
      </c>
    </row>
    <row r="12" spans="1:4">
      <c r="A12" s="15" t="s">
        <v>56</v>
      </c>
      <c r="B12" s="15" t="s">
        <v>63</v>
      </c>
      <c r="C12" s="15" t="s">
        <v>112</v>
      </c>
      <c r="D12" s="15" t="s">
        <v>114</v>
      </c>
    </row>
    <row r="13" spans="1:4">
      <c r="A13" s="15" t="s">
        <v>56</v>
      </c>
      <c r="B13" s="15" t="s">
        <v>67</v>
      </c>
      <c r="C13" s="15" t="s">
        <v>109</v>
      </c>
      <c r="D13" s="15" t="s">
        <v>115</v>
      </c>
    </row>
    <row r="14" spans="1:4">
      <c r="A14" s="15" t="s">
        <v>56</v>
      </c>
      <c r="B14" s="15" t="s">
        <v>69</v>
      </c>
      <c r="C14" s="15" t="s">
        <v>111</v>
      </c>
      <c r="D14" s="15" t="s">
        <v>115</v>
      </c>
    </row>
    <row r="15" spans="1:4">
      <c r="A15" s="15" t="s">
        <v>56</v>
      </c>
      <c r="B15" s="15" t="s">
        <v>71</v>
      </c>
      <c r="C15" s="15" t="s">
        <v>112</v>
      </c>
      <c r="D15" s="15" t="s">
        <v>115</v>
      </c>
    </row>
    <row r="16" spans="1:4">
      <c r="A16" s="15" t="s">
        <v>56</v>
      </c>
      <c r="B16" s="15" t="s">
        <v>74</v>
      </c>
      <c r="C16" s="15" t="s">
        <v>116</v>
      </c>
      <c r="D16" s="15" t="s">
        <v>110</v>
      </c>
    </row>
    <row r="17" spans="1:4">
      <c r="A17" s="15" t="s">
        <v>56</v>
      </c>
      <c r="B17" s="15" t="s">
        <v>75</v>
      </c>
      <c r="C17" s="15" t="s">
        <v>117</v>
      </c>
      <c r="D17" s="15" t="s">
        <v>110</v>
      </c>
    </row>
    <row r="18" spans="1:4">
      <c r="A18" s="15" t="s">
        <v>56</v>
      </c>
      <c r="B18" s="15" t="s">
        <v>76</v>
      </c>
      <c r="C18" s="15" t="s">
        <v>118</v>
      </c>
      <c r="D18" s="15" t="s">
        <v>110</v>
      </c>
    </row>
    <row r="19" spans="1:4">
      <c r="A19" s="15" t="s">
        <v>58</v>
      </c>
      <c r="B19" s="15" t="s">
        <v>60</v>
      </c>
      <c r="C19" s="15" t="s">
        <v>109</v>
      </c>
      <c r="D19" s="15" t="s">
        <v>119</v>
      </c>
    </row>
    <row r="20" spans="1:4">
      <c r="A20" s="15" t="s">
        <v>58</v>
      </c>
      <c r="B20" s="15" t="s">
        <v>62</v>
      </c>
      <c r="C20" s="15" t="s">
        <v>120</v>
      </c>
      <c r="D20" s="15" t="s">
        <v>119</v>
      </c>
    </row>
    <row r="21" spans="1:4">
      <c r="A21" s="15" t="s">
        <v>58</v>
      </c>
      <c r="B21" s="15" t="s">
        <v>63</v>
      </c>
      <c r="C21" s="15" t="s">
        <v>112</v>
      </c>
      <c r="D21" s="15" t="s">
        <v>119</v>
      </c>
    </row>
    <row r="22" spans="1:4">
      <c r="A22" s="15" t="s">
        <v>58</v>
      </c>
      <c r="B22" s="15" t="s">
        <v>67</v>
      </c>
      <c r="C22" s="15" t="s">
        <v>116</v>
      </c>
      <c r="D22" s="15" t="s">
        <v>115</v>
      </c>
    </row>
    <row r="23" spans="1:4">
      <c r="A23" s="15" t="s">
        <v>58</v>
      </c>
      <c r="B23" s="15" t="s">
        <v>69</v>
      </c>
      <c r="C23" s="15" t="s">
        <v>121</v>
      </c>
      <c r="D23" s="15" t="s">
        <v>115</v>
      </c>
    </row>
    <row r="24" spans="1:4">
      <c r="A24" s="15" t="s">
        <v>58</v>
      </c>
      <c r="B24" s="15" t="s">
        <v>71</v>
      </c>
      <c r="C24" s="15" t="s">
        <v>118</v>
      </c>
      <c r="D24" s="15" t="s">
        <v>115</v>
      </c>
    </row>
    <row r="25" spans="1:4">
      <c r="A25" s="15" t="s">
        <v>58</v>
      </c>
      <c r="B25" s="15" t="s">
        <v>74</v>
      </c>
      <c r="C25" s="15" t="s">
        <v>116</v>
      </c>
      <c r="D25" s="15" t="s">
        <v>114</v>
      </c>
    </row>
    <row r="26" spans="1:4">
      <c r="A26" s="15" t="s">
        <v>58</v>
      </c>
      <c r="B26" s="15" t="s">
        <v>75</v>
      </c>
      <c r="C26" s="15" t="s">
        <v>121</v>
      </c>
      <c r="D26" s="15" t="s">
        <v>114</v>
      </c>
    </row>
    <row r="27" spans="1:4">
      <c r="A27" s="15" t="s">
        <v>58</v>
      </c>
      <c r="B27" s="15" t="s">
        <v>76</v>
      </c>
      <c r="C27" s="15" t="s">
        <v>118</v>
      </c>
      <c r="D27" s="15" t="s">
        <v>114</v>
      </c>
    </row>
    <row r="28" spans="1:4">
      <c r="A28" s="15" t="s">
        <v>58</v>
      </c>
      <c r="B28" s="15" t="s">
        <v>77</v>
      </c>
      <c r="C28" s="15" t="s">
        <v>122</v>
      </c>
      <c r="D28" s="15" t="s">
        <v>123</v>
      </c>
    </row>
    <row r="29" spans="1:4">
      <c r="A29" s="15" t="s">
        <v>58</v>
      </c>
      <c r="B29" s="15" t="s">
        <v>78</v>
      </c>
      <c r="C29" s="15" t="s">
        <v>124</v>
      </c>
      <c r="D29" s="15" t="s">
        <v>123</v>
      </c>
    </row>
    <row r="30" spans="1:4">
      <c r="A30" s="15" t="s">
        <v>58</v>
      </c>
      <c r="B30" s="15" t="s">
        <v>79</v>
      </c>
      <c r="C30" s="15" t="s">
        <v>125</v>
      </c>
      <c r="D30" s="15" t="s">
        <v>123</v>
      </c>
    </row>
    <row r="31" spans="1:4">
      <c r="A31" s="15" t="s">
        <v>58</v>
      </c>
      <c r="B31" s="15" t="s">
        <v>80</v>
      </c>
      <c r="C31" s="15" t="s">
        <v>126</v>
      </c>
      <c r="D31" s="15" t="s">
        <v>110</v>
      </c>
    </row>
    <row r="32" spans="1:4">
      <c r="A32" s="15" t="s">
        <v>58</v>
      </c>
      <c r="B32" s="15" t="s">
        <v>81</v>
      </c>
      <c r="C32" s="15" t="s">
        <v>127</v>
      </c>
      <c r="D32" s="15" t="s">
        <v>110</v>
      </c>
    </row>
    <row r="33" spans="1:4">
      <c r="A33" s="15" t="s">
        <v>7</v>
      </c>
      <c r="B33" s="15" t="s">
        <v>60</v>
      </c>
      <c r="C33" s="15" t="s">
        <v>122</v>
      </c>
      <c r="D33" s="15" t="s">
        <v>128</v>
      </c>
    </row>
    <row r="34" spans="1:4">
      <c r="A34" s="15" t="s">
        <v>7</v>
      </c>
      <c r="B34" s="15" t="s">
        <v>62</v>
      </c>
      <c r="C34" s="15" t="s">
        <v>125</v>
      </c>
      <c r="D34" s="15" t="s">
        <v>128</v>
      </c>
    </row>
    <row r="35" spans="1:4">
      <c r="A35" s="15" t="s">
        <v>7</v>
      </c>
      <c r="B35" s="15" t="s">
        <v>67</v>
      </c>
      <c r="C35" s="15" t="s">
        <v>126</v>
      </c>
      <c r="D35" s="15" t="s">
        <v>114</v>
      </c>
    </row>
    <row r="36" spans="1:4">
      <c r="A36" s="15" t="s">
        <v>7</v>
      </c>
      <c r="B36" s="15" t="s">
        <v>69</v>
      </c>
      <c r="C36" s="15" t="s">
        <v>127</v>
      </c>
      <c r="D36" s="15" t="s">
        <v>114</v>
      </c>
    </row>
    <row r="37" spans="1:4">
      <c r="A37" s="15" t="s">
        <v>7</v>
      </c>
      <c r="B37" s="15" t="s">
        <v>74</v>
      </c>
      <c r="C37" s="15" t="s">
        <v>129</v>
      </c>
      <c r="D37" s="15" t="s">
        <v>130</v>
      </c>
    </row>
    <row r="38" spans="1:4">
      <c r="A38" s="15" t="s">
        <v>7</v>
      </c>
      <c r="B38" s="15" t="s">
        <v>75</v>
      </c>
      <c r="C38" s="15" t="s">
        <v>131</v>
      </c>
      <c r="D38" s="15" t="s">
        <v>130</v>
      </c>
    </row>
    <row r="39" spans="1:4">
      <c r="A39" s="15" t="s">
        <v>64</v>
      </c>
      <c r="B39" s="15" t="s">
        <v>101</v>
      </c>
      <c r="C39" s="15" t="s">
        <v>101</v>
      </c>
      <c r="D39" s="15" t="s">
        <v>101</v>
      </c>
    </row>
    <row r="40" spans="1:4">
      <c r="A40" s="15" t="s">
        <v>132</v>
      </c>
      <c r="B40" s="15" t="s">
        <v>52</v>
      </c>
      <c r="C40" s="15" t="s">
        <v>133</v>
      </c>
      <c r="D40" s="15" t="s">
        <v>115</v>
      </c>
    </row>
    <row r="41" spans="1:4">
      <c r="A41" s="15" t="s">
        <v>132</v>
      </c>
      <c r="B41" s="15" t="s">
        <v>65</v>
      </c>
      <c r="C41" s="15" t="s">
        <v>134</v>
      </c>
      <c r="D41" s="15" t="s">
        <v>135</v>
      </c>
    </row>
    <row r="42" spans="1:4">
      <c r="A42" s="15" t="s">
        <v>61</v>
      </c>
      <c r="B42" s="15" t="s">
        <v>52</v>
      </c>
      <c r="C42" s="15" t="s">
        <v>136</v>
      </c>
      <c r="D42" s="15" t="s">
        <v>119</v>
      </c>
    </row>
    <row r="43" spans="1:4">
      <c r="A43" s="15" t="s">
        <v>61</v>
      </c>
      <c r="B43" s="15" t="s">
        <v>65</v>
      </c>
      <c r="C43" s="15" t="s">
        <v>137</v>
      </c>
      <c r="D43" s="15" t="s">
        <v>119</v>
      </c>
    </row>
    <row r="44" spans="1:4">
      <c r="A44" s="15" t="s">
        <v>70</v>
      </c>
      <c r="B44" s="15" t="s">
        <v>101</v>
      </c>
      <c r="C44" s="15" t="s">
        <v>101</v>
      </c>
      <c r="D44" s="15" t="s">
        <v>101</v>
      </c>
    </row>
    <row r="45" spans="1:4">
      <c r="A45" s="15" t="s">
        <v>68</v>
      </c>
      <c r="B45" s="15" t="s">
        <v>101</v>
      </c>
      <c r="C45" s="15" t="s">
        <v>101</v>
      </c>
      <c r="D45" s="15" t="s">
        <v>101</v>
      </c>
    </row>
    <row r="46" spans="1:4">
      <c r="A46" s="15" t="s">
        <v>66</v>
      </c>
      <c r="B46" s="15" t="s">
        <v>101</v>
      </c>
      <c r="C46" s="15" t="s">
        <v>101</v>
      </c>
      <c r="D46" s="15" t="s">
        <v>101</v>
      </c>
    </row>
    <row r="47" spans="1:4">
      <c r="A47" s="15" t="s">
        <v>138</v>
      </c>
      <c r="B47" s="15" t="s">
        <v>101</v>
      </c>
      <c r="C47" s="15" t="s">
        <v>101</v>
      </c>
      <c r="D47" s="15" t="s">
        <v>101</v>
      </c>
    </row>
    <row r="48" spans="1:4">
      <c r="A48" s="15" t="s">
        <v>73</v>
      </c>
      <c r="B48" s="15" t="s">
        <v>101</v>
      </c>
      <c r="C48" s="15" t="s">
        <v>101</v>
      </c>
      <c r="D48" s="15" t="s">
        <v>101</v>
      </c>
    </row>
    <row r="49" spans="1:4">
      <c r="A49" s="15" t="s">
        <v>50</v>
      </c>
      <c r="B49" s="15" t="s">
        <v>101</v>
      </c>
      <c r="C49" s="15" t="s">
        <v>101</v>
      </c>
      <c r="D49" s="15" t="s">
        <v>101</v>
      </c>
    </row>
  </sheetData>
  <sheetProtection password="C34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6"/>
  <sheetViews>
    <sheetView workbookViewId="0">
      <selection activeCell="B17" sqref="B17"/>
    </sheetView>
  </sheetViews>
  <sheetFormatPr defaultRowHeight="12.75"/>
  <cols>
    <col min="1" max="1" width="10.7109375" customWidth="1"/>
    <col min="2" max="2" width="25.42578125" customWidth="1"/>
  </cols>
  <sheetData>
    <row r="1" spans="1:2" ht="15">
      <c r="A1" s="23" t="s">
        <v>139</v>
      </c>
      <c r="B1" s="23" t="s">
        <v>140</v>
      </c>
    </row>
    <row r="2" spans="1:2" ht="14.25">
      <c r="A2" s="22" t="s">
        <v>47</v>
      </c>
      <c r="B2" s="22" t="s">
        <v>141</v>
      </c>
    </row>
    <row r="3" spans="1:2" ht="14.25">
      <c r="A3" s="22" t="s">
        <v>84</v>
      </c>
      <c r="B3" s="22" t="s">
        <v>142</v>
      </c>
    </row>
    <row r="4" spans="1:2" ht="14.25">
      <c r="A4" s="22" t="s">
        <v>46</v>
      </c>
      <c r="B4" s="22" t="s">
        <v>143</v>
      </c>
    </row>
    <row r="5" spans="1:2" ht="14.25">
      <c r="A5" s="22" t="s">
        <v>144</v>
      </c>
      <c r="B5" s="22" t="s">
        <v>145</v>
      </c>
    </row>
    <row r="6" spans="1:2" ht="14.25">
      <c r="A6" s="22" t="s">
        <v>146</v>
      </c>
      <c r="B6" s="22" t="s">
        <v>147</v>
      </c>
    </row>
    <row r="7" spans="1:2" ht="14.25">
      <c r="A7" s="22" t="s">
        <v>148</v>
      </c>
      <c r="B7" s="22" t="s">
        <v>149</v>
      </c>
    </row>
    <row r="8" spans="1:2" ht="14.25">
      <c r="A8" s="22" t="s">
        <v>150</v>
      </c>
      <c r="B8" s="22" t="s">
        <v>151</v>
      </c>
    </row>
    <row r="9" spans="1:2" ht="14.25">
      <c r="A9" s="22" t="s">
        <v>9</v>
      </c>
      <c r="B9" s="22" t="s">
        <v>152</v>
      </c>
    </row>
    <row r="10" spans="1:2" ht="14.25">
      <c r="A10" s="22" t="s">
        <v>48</v>
      </c>
      <c r="B10" s="22" t="s">
        <v>153</v>
      </c>
    </row>
    <row r="11" spans="1:2" ht="14.25">
      <c r="A11" s="22" t="s">
        <v>154</v>
      </c>
      <c r="B11" s="22" t="s">
        <v>155</v>
      </c>
    </row>
    <row r="12" spans="1:2" ht="14.25">
      <c r="A12" s="22" t="s">
        <v>49</v>
      </c>
      <c r="B12" s="22" t="s">
        <v>156</v>
      </c>
    </row>
    <row r="13" spans="1:2" ht="14.25">
      <c r="A13" s="22" t="s">
        <v>87</v>
      </c>
      <c r="B13" s="22" t="s">
        <v>157</v>
      </c>
    </row>
    <row r="14" spans="1:2" ht="14.25">
      <c r="A14" s="22" t="s">
        <v>158</v>
      </c>
      <c r="B14" s="22" t="s">
        <v>159</v>
      </c>
    </row>
    <row r="15" spans="1:2" ht="14.25">
      <c r="A15" s="22" t="s">
        <v>160</v>
      </c>
      <c r="B15" s="22" t="s">
        <v>15</v>
      </c>
    </row>
    <row r="16" spans="1:2" ht="14.25">
      <c r="A16" s="22" t="s">
        <v>161</v>
      </c>
      <c r="B16" s="22" t="s">
        <v>162</v>
      </c>
    </row>
  </sheetData>
  <sheetProtection password="C34A"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2012 - Bats</vt:lpstr>
      <vt:lpstr>Criteria definitions</vt:lpstr>
      <vt:lpstr>Qualifier names</vt:lpstr>
    </vt:vector>
  </TitlesOfParts>
  <Company>Department of Conservation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Zealand Threat Classification Series. Conservation status of New Zealand bats, 2012. Supplemental data.</dc:title>
  <dc:creator/>
  <cp:lastModifiedBy>mreid</cp:lastModifiedBy>
  <cp:lastPrinted>2010-04-22T00:40:10Z</cp:lastPrinted>
  <dcterms:created xsi:type="dcterms:W3CDTF">2009-12-13T03:36:45Z</dcterms:created>
  <dcterms:modified xsi:type="dcterms:W3CDTF">2014-02-14T02:21:18Z</dcterms:modified>
</cp:coreProperties>
</file>