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urphy\Downloads\"/>
    </mc:Choice>
  </mc:AlternateContent>
  <xr:revisionPtr revIDLastSave="0" documentId="8_{4194224C-0699-47A6-82EB-826D8F261A31}" xr6:coauthVersionLast="47" xr6:coauthVersionMax="47" xr10:uidLastSave="{00000000-0000-0000-0000-000000000000}"/>
  <bookViews>
    <workbookView xWindow="-110" yWindow="-110" windowWidth="19420" windowHeight="11500" xr2:uid="{F710254E-84FF-4ACF-A3FB-67C09EE674A4}"/>
  </bookViews>
  <sheets>
    <sheet name="Hooker Landsboroug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V6" i="1"/>
  <c r="V7" i="1"/>
  <c r="V8" i="1"/>
  <c r="V9" i="1"/>
  <c r="V10" i="1"/>
  <c r="V11" i="1"/>
  <c r="V12" i="1"/>
  <c r="V13" i="1"/>
  <c r="V14" i="1"/>
  <c r="V19" i="1" s="1"/>
  <c r="V15" i="1"/>
  <c r="V16" i="1"/>
  <c r="V17" i="1"/>
  <c r="V18" i="1"/>
  <c r="P10" i="1"/>
  <c r="P11" i="1"/>
  <c r="P12" i="1"/>
  <c r="P13" i="1"/>
  <c r="P14" i="1"/>
  <c r="P15" i="1"/>
  <c r="P16" i="1"/>
  <c r="P17" i="1"/>
  <c r="P18" i="1"/>
  <c r="P9" i="1"/>
  <c r="P8" i="1"/>
  <c r="P7" i="1"/>
  <c r="P6" i="1"/>
  <c r="M19" i="1"/>
  <c r="L19" i="1"/>
  <c r="J19" i="1"/>
  <c r="I19" i="1"/>
  <c r="D19" i="1"/>
  <c r="G19" i="1"/>
  <c r="B19" i="1"/>
  <c r="C19" i="1"/>
  <c r="K19" i="1"/>
  <c r="E19" i="1"/>
  <c r="F19" i="1"/>
  <c r="O19" i="1"/>
  <c r="N19" i="1"/>
  <c r="U19" i="1"/>
  <c r="T19" i="1"/>
  <c r="S19" i="1"/>
  <c r="R19" i="1"/>
  <c r="P19" i="1" l="1"/>
</calcChain>
</file>

<file path=xl/sharedStrings.xml><?xml version="1.0" encoding="utf-8"?>
<sst xmlns="http://schemas.openxmlformats.org/spreadsheetml/2006/main" count="68" uniqueCount="58">
  <si>
    <t>Landing Site</t>
  </si>
  <si>
    <t>Active Permits</t>
  </si>
  <si>
    <t>No of Diaries Returned</t>
  </si>
  <si>
    <t>Number of Hunters</t>
  </si>
  <si>
    <t>Days Hunted</t>
  </si>
  <si>
    <t>Tahr Observed</t>
  </si>
  <si>
    <t>Group Size</t>
  </si>
  <si>
    <t>Tahr Shot</t>
  </si>
  <si>
    <t xml:space="preserve"> </t>
  </si>
  <si>
    <t>Bulls</t>
  </si>
  <si>
    <t>Nannies</t>
  </si>
  <si>
    <t>Juveniles</t>
  </si>
  <si>
    <t>Others Unknown</t>
  </si>
  <si>
    <t>Total</t>
  </si>
  <si>
    <t>Min/Max</t>
  </si>
  <si>
    <t>Others</t>
  </si>
  <si>
    <t>Baker</t>
  </si>
  <si>
    <t>Upper Zora</t>
  </si>
  <si>
    <t>Opp Percy  Creek</t>
  </si>
  <si>
    <t>Hinds Tarn</t>
  </si>
  <si>
    <t>Shelter Hollow</t>
  </si>
  <si>
    <t>Arbor Rift</t>
  </si>
  <si>
    <t>Mahitahi</t>
  </si>
  <si>
    <t>Edison</t>
  </si>
  <si>
    <t>Jacobs</t>
  </si>
  <si>
    <t>Otoko</t>
  </si>
  <si>
    <t>Dechen</t>
  </si>
  <si>
    <t>Bubble</t>
  </si>
  <si>
    <t>TOTAL</t>
  </si>
  <si>
    <t>At start of each period</t>
  </si>
  <si>
    <t>Rubicon</t>
  </si>
  <si>
    <t>Man Days hunted</t>
  </si>
  <si>
    <r>
      <t xml:space="preserve">No of permits </t>
    </r>
    <r>
      <rPr>
        <b/>
        <u/>
        <sz val="18"/>
        <rFont val="Calibri"/>
        <family val="2"/>
        <scheme val="minor"/>
      </rPr>
      <t>Hunted</t>
    </r>
  </si>
  <si>
    <r>
      <t xml:space="preserve">No of Permits </t>
    </r>
    <r>
      <rPr>
        <b/>
        <u/>
        <sz val="18"/>
        <rFont val="Calibri"/>
        <family val="2"/>
        <scheme val="minor"/>
      </rPr>
      <t xml:space="preserve">Not Hunted </t>
    </r>
  </si>
  <si>
    <t>Tahr Ballot Hunting Results – Hooker/Landsborough Wilderness Area 2026</t>
  </si>
  <si>
    <t>see tahr diary data sheet</t>
  </si>
  <si>
    <t>(did not hunt)</t>
  </si>
  <si>
    <t>Sites Booked</t>
  </si>
  <si>
    <t>Sites Cancelled and not rebooked</t>
  </si>
  <si>
    <t>1/14</t>
  </si>
  <si>
    <t>1/22</t>
  </si>
  <si>
    <t>1/4</t>
  </si>
  <si>
    <t>1/13</t>
  </si>
  <si>
    <t>1/11</t>
  </si>
  <si>
    <t>1/8</t>
  </si>
  <si>
    <t>1/30</t>
  </si>
  <si>
    <t>2/40</t>
  </si>
  <si>
    <t>1/29</t>
  </si>
  <si>
    <t>2/18</t>
  </si>
  <si>
    <t>2/20</t>
  </si>
  <si>
    <t>Unknown (No Response from hunter)</t>
  </si>
  <si>
    <t xml:space="preserve">Sites hunted: </t>
  </si>
  <si>
    <t>Not hunted:</t>
  </si>
  <si>
    <t>Unknown</t>
  </si>
  <si>
    <t>Sites available:</t>
  </si>
  <si>
    <t>Sites hunted:</t>
  </si>
  <si>
    <t>Tahr shot 2025:</t>
  </si>
  <si>
    <t>Tahr shot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</si>
</sst>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color rgb="FF006100"/>
      <name val="Calibri"/>
      <family val="2"/>
      <scheme val="minor"/>
    </font>
    <font>
      <b/>
      <sz val="18"/>
      <color rgb="FF9C0006"/>
      <name val="Calibri"/>
      <family val="2"/>
      <scheme val="minor"/>
    </font>
    <font>
      <u/>
      <sz val="16"/>
      <name val="Calibri"/>
      <family val="2"/>
      <scheme val="minor"/>
    </font>
    <font>
      <b/>
      <u/>
      <sz val="18"/>
      <name val="Calibri"/>
      <family val="2"/>
      <scheme val="minor"/>
    </font>
    <font>
      <b/>
      <sz val="20"/>
      <name val="Calibri"/>
      <family val="2"/>
      <scheme val="minor"/>
    </font>
    <font>
      <sz val="20"/>
      <color rgb="FF000000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C2F0C7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5" borderId="0" applyNumberFormat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2" borderId="12" xfId="0" applyFont="1" applyFill="1" applyBorder="1" applyAlignment="1">
      <alignment vertical="top" wrapText="1"/>
    </xf>
    <xf numFmtId="0" fontId="13" fillId="0" borderId="9" xfId="0" applyFont="1" applyBorder="1" applyAlignment="1">
      <alignment horizontal="right" vertical="top" wrapText="1"/>
    </xf>
    <xf numFmtId="0" fontId="13" fillId="0" borderId="8" xfId="0" applyFont="1" applyBorder="1" applyAlignment="1">
      <alignment horizontal="right" vertical="top" wrapText="1"/>
    </xf>
    <xf numFmtId="0" fontId="13" fillId="2" borderId="8" xfId="0" applyFont="1" applyFill="1" applyBorder="1" applyAlignment="1">
      <alignment horizontal="right" vertical="top" wrapText="1"/>
    </xf>
    <xf numFmtId="0" fontId="13" fillId="2" borderId="9" xfId="0" applyFont="1" applyFill="1" applyBorder="1" applyAlignment="1">
      <alignment horizontal="right" vertical="top" wrapText="1"/>
    </xf>
    <xf numFmtId="49" fontId="14" fillId="0" borderId="12" xfId="0" applyNumberFormat="1" applyFont="1" applyBorder="1"/>
    <xf numFmtId="0" fontId="15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right" vertical="top" wrapText="1"/>
    </xf>
    <xf numFmtId="0" fontId="13" fillId="2" borderId="8" xfId="0" applyFont="1" applyFill="1" applyBorder="1" applyAlignment="1">
      <alignment vertical="top" wrapText="1"/>
    </xf>
    <xf numFmtId="0" fontId="13" fillId="6" borderId="9" xfId="0" applyFont="1" applyFill="1" applyBorder="1" applyAlignment="1">
      <alignment horizontal="right" vertical="top" wrapText="1"/>
    </xf>
    <xf numFmtId="49" fontId="14" fillId="6" borderId="12" xfId="0" applyNumberFormat="1" applyFont="1" applyFill="1" applyBorder="1"/>
    <xf numFmtId="0" fontId="5" fillId="2" borderId="8" xfId="0" applyFont="1" applyFill="1" applyBorder="1" applyAlignment="1">
      <alignment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right" vertical="top" wrapText="1"/>
    </xf>
    <xf numFmtId="0" fontId="5" fillId="2" borderId="9" xfId="0" applyFont="1" applyFill="1" applyBorder="1" applyAlignment="1">
      <alignment horizontal="right" vertical="top" wrapText="1"/>
    </xf>
    <xf numFmtId="0" fontId="16" fillId="0" borderId="12" xfId="0" applyFont="1" applyBorder="1"/>
    <xf numFmtId="0" fontId="8" fillId="5" borderId="12" xfId="1" applyFont="1" applyBorder="1" applyAlignment="1">
      <alignment horizontal="right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0" fillId="6" borderId="0" xfId="0" applyFill="1"/>
    <xf numFmtId="0" fontId="0" fillId="6" borderId="0" xfId="0" applyFill="1" applyAlignment="1">
      <alignment wrapText="1"/>
    </xf>
    <xf numFmtId="0" fontId="17" fillId="2" borderId="4" xfId="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right" vertical="top" wrapText="1"/>
    </xf>
    <xf numFmtId="0" fontId="7" fillId="7" borderId="12" xfId="0" applyFont="1" applyFill="1" applyBorder="1" applyAlignment="1">
      <alignment horizontal="right" vertical="top" wrapText="1"/>
    </xf>
    <xf numFmtId="0" fontId="7" fillId="7" borderId="9" xfId="0" applyFont="1" applyFill="1" applyBorder="1" applyAlignment="1">
      <alignment horizontal="right" vertical="top" wrapText="1"/>
    </xf>
    <xf numFmtId="0" fontId="7" fillId="7" borderId="8" xfId="0" applyFont="1" applyFill="1" applyBorder="1" applyAlignment="1">
      <alignment horizontal="right" vertical="top" wrapText="1"/>
    </xf>
    <xf numFmtId="0" fontId="18" fillId="7" borderId="1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Sites</a:t>
            </a:r>
            <a:r>
              <a:rPr lang="en-NZ" baseline="0"/>
              <a:t> hunted vs Not hunted</a:t>
            </a:r>
            <a:endParaRPr lang="en-N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'Hooker Landsborough'!$B$22:$B$24</c:f>
              <c:strCache>
                <c:ptCount val="3"/>
                <c:pt idx="0">
                  <c:v>Sites hunted: </c:v>
                </c:pt>
                <c:pt idx="1">
                  <c:v>Not hunted:</c:v>
                </c:pt>
                <c:pt idx="2">
                  <c:v>Unknown</c:v>
                </c:pt>
              </c:strCache>
            </c:strRef>
          </c:cat>
          <c:val>
            <c:numRef>
              <c:f>'Hooker Landsborough'!$C$22:$C$24</c:f>
              <c:numCache>
                <c:formatCode>General</c:formatCode>
                <c:ptCount val="3"/>
                <c:pt idx="0">
                  <c:v>79</c:v>
                </c:pt>
                <c:pt idx="1">
                  <c:v>25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9-44CB-A0C0-AF90D3532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4269960"/>
        <c:axId val="544271760"/>
      </c:barChart>
      <c:catAx>
        <c:axId val="54426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271760"/>
        <c:crosses val="autoZero"/>
        <c:auto val="1"/>
        <c:lblAlgn val="ctr"/>
        <c:lblOffset val="100"/>
        <c:noMultiLvlLbl val="0"/>
      </c:catAx>
      <c:valAx>
        <c:axId val="54427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269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Sites</a:t>
            </a:r>
            <a:r>
              <a:rPr lang="en-NZ" baseline="0"/>
              <a:t> available vs Sites hunted</a:t>
            </a:r>
            <a:endParaRPr lang="en-N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0D1-40E4-A6F3-3E78224CF1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0D1-40E4-A6F3-3E78224CF1DB}"/>
              </c:ext>
            </c:extLst>
          </c:dPt>
          <c:cat>
            <c:strRef>
              <c:f>'Hooker Landsborough'!$H$26:$H$27</c:f>
              <c:strCache>
                <c:ptCount val="2"/>
                <c:pt idx="0">
                  <c:v>Sites available:</c:v>
                </c:pt>
                <c:pt idx="1">
                  <c:v>Sites hunted:</c:v>
                </c:pt>
              </c:strCache>
            </c:strRef>
          </c:cat>
          <c:val>
            <c:numRef>
              <c:f>'Hooker Landsborough'!$I$26:$I$27</c:f>
              <c:numCache>
                <c:formatCode>General</c:formatCode>
                <c:ptCount val="2"/>
                <c:pt idx="0">
                  <c:v>117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1-455D-B173-6845F6622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Tahr shot 2025 vs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'Hooker Landsborough'!$M$25:$M$26</c:f>
              <c:strCache>
                <c:ptCount val="2"/>
                <c:pt idx="0">
                  <c:v>Tahr shot 2025:</c:v>
                </c:pt>
                <c:pt idx="1">
                  <c:v>Tahr shot 2026:</c:v>
                </c:pt>
              </c:strCache>
            </c:strRef>
          </c:cat>
          <c:val>
            <c:numRef>
              <c:f>'Hooker Landsborough'!$N$25:$N$26</c:f>
              <c:numCache>
                <c:formatCode>General</c:formatCode>
                <c:ptCount val="2"/>
                <c:pt idx="0">
                  <c:v>386</c:v>
                </c:pt>
                <c:pt idx="1">
                  <c:v>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6-46FD-B98E-ECA636C73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5000360"/>
        <c:axId val="544999640"/>
      </c:barChart>
      <c:catAx>
        <c:axId val="545000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999640"/>
        <c:crosses val="autoZero"/>
        <c:auto val="1"/>
        <c:lblAlgn val="ctr"/>
        <c:lblOffset val="100"/>
        <c:noMultiLvlLbl val="0"/>
      </c:catAx>
      <c:valAx>
        <c:axId val="54499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000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1231446</xdr:colOff>
      <xdr:row>20</xdr:row>
      <xdr:rowOff>111578</xdr:rowOff>
    </xdr:from>
    <xdr:to>
      <xdr:col>5</xdr:col>
      <xdr:colOff>333375</xdr:colOff>
      <xdr:row>34</xdr:row>
      <xdr:rowOff>187778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D0BB31-49D5-4362-9D82-AC485BFB78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850446</xdr:colOff>
      <xdr:row>20</xdr:row>
      <xdr:rowOff>97971</xdr:rowOff>
    </xdr:from>
    <xdr:to>
      <xdr:col>10</xdr:col>
      <xdr:colOff>768803</xdr:colOff>
      <xdr:row>34</xdr:row>
      <xdr:rowOff>174171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42E2DB2-02E3-ADF1-8378-1BF214DDF2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523874</xdr:colOff>
      <xdr:row>20</xdr:row>
      <xdr:rowOff>111579</xdr:rowOff>
    </xdr:from>
    <xdr:to>
      <xdr:col>16</xdr:col>
      <xdr:colOff>142874</xdr:colOff>
      <xdr:row>34</xdr:row>
      <xdr:rowOff>187779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0835E8F-86C2-7515-E83D-DF390FA71E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612C-384A-4266-99E7-20A49B8A5D50}">
  <dimension ref="A1:V27"/>
  <sheetViews>
    <sheetView tabSelected="1" topLeftCell="A3" zoomScale="60" zoomScaleNormal="60" workbookViewId="0">
      <selection activeCell="O4" sqref="O4"/>
    </sheetView>
  </sheetViews>
  <sheetFormatPr defaultRowHeight="14.5" x14ac:dyDescent="0.35"/>
  <cols>
    <col min="1" max="1" width="21.1796875" customWidth="1"/>
    <col min="2" max="2" width="14.453125" customWidth="1"/>
    <col min="3" max="3" width="17.1796875" customWidth="1"/>
    <col min="4" max="4" width="13.54296875" customWidth="1"/>
    <col min="5" max="5" width="15.54296875" customWidth="1"/>
    <col min="6" max="6" width="13.7265625" customWidth="1"/>
    <col min="7" max="7" width="13.26953125" customWidth="1"/>
    <col min="8" max="8" width="17.1796875" customWidth="1"/>
    <col min="9" max="9" width="13.1796875" customWidth="1"/>
    <col min="10" max="10" width="12.54296875" customWidth="1"/>
    <col min="11" max="11" width="12" customWidth="1"/>
    <col min="12" max="12" width="15.1796875" customWidth="1"/>
    <col min="13" max="14" width="14.453125" customWidth="1"/>
    <col min="15" max="15" width="15.1796875" customWidth="1"/>
    <col min="16" max="16" width="15" customWidth="1"/>
    <col min="17" max="17" width="15.453125" customWidth="1"/>
    <col min="18" max="18" width="12.54296875" customWidth="1"/>
    <col min="19" max="19" width="12.453125" customWidth="1"/>
    <col min="20" max="20" width="14.54296875" customWidth="1"/>
    <col min="21" max="21" width="11.1796875" customWidth="1"/>
  </cols>
  <sheetData>
    <row r="1" spans="1:22" ht="26" x14ac:dyDescent="0.6">
      <c r="A1" s="21" t="s">
        <v>34</v>
      </c>
      <c r="B1" s="22"/>
      <c r="C1" s="22"/>
      <c r="D1" s="22"/>
      <c r="E1" s="22"/>
      <c r="F1" s="22"/>
      <c r="G1" s="22"/>
      <c r="H1" s="2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6" thickBot="1" x14ac:dyDescent="0.4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1"/>
      <c r="U2" s="1"/>
      <c r="V2" s="1"/>
    </row>
    <row r="3" spans="1:22" ht="117.5" x14ac:dyDescent="0.35">
      <c r="A3" s="53" t="s">
        <v>0</v>
      </c>
      <c r="B3" s="17" t="s">
        <v>37</v>
      </c>
      <c r="C3" s="18" t="s">
        <v>38</v>
      </c>
      <c r="D3" s="47" t="s">
        <v>1</v>
      </c>
      <c r="E3" s="19" t="s">
        <v>2</v>
      </c>
      <c r="F3" s="18" t="s">
        <v>32</v>
      </c>
      <c r="G3" s="18" t="s">
        <v>33</v>
      </c>
      <c r="H3" s="18" t="s">
        <v>50</v>
      </c>
      <c r="I3" s="18" t="s">
        <v>3</v>
      </c>
      <c r="J3" s="18" t="s">
        <v>4</v>
      </c>
      <c r="K3" s="18" t="s">
        <v>31</v>
      </c>
      <c r="L3" s="20" t="s">
        <v>5</v>
      </c>
      <c r="M3" s="20" t="s">
        <v>5</v>
      </c>
      <c r="N3" s="20" t="s">
        <v>5</v>
      </c>
      <c r="O3" s="20" t="s">
        <v>5</v>
      </c>
      <c r="P3" s="20" t="s">
        <v>5</v>
      </c>
      <c r="Q3" s="20" t="s">
        <v>6</v>
      </c>
      <c r="R3" s="55" t="s">
        <v>7</v>
      </c>
      <c r="S3" s="56"/>
      <c r="T3" s="56"/>
      <c r="U3" s="56"/>
      <c r="V3" s="56"/>
    </row>
    <row r="4" spans="1:22" ht="84.5" thickBot="1" x14ac:dyDescent="0.4">
      <c r="A4" s="54"/>
      <c r="B4" s="13"/>
      <c r="C4" s="14"/>
      <c r="D4" s="15" t="s">
        <v>29</v>
      </c>
      <c r="E4" s="15"/>
      <c r="F4" s="14"/>
      <c r="G4" s="14" t="s">
        <v>36</v>
      </c>
      <c r="H4" s="14"/>
      <c r="I4" s="16"/>
      <c r="J4" s="16"/>
      <c r="K4" s="14" t="s">
        <v>35</v>
      </c>
      <c r="L4" s="4"/>
      <c r="M4" s="5"/>
      <c r="N4" s="4"/>
      <c r="O4" s="4"/>
      <c r="P4" s="4"/>
      <c r="Q4" s="6"/>
      <c r="R4" s="57"/>
      <c r="S4" s="58"/>
      <c r="T4" s="58"/>
      <c r="U4" s="58"/>
      <c r="V4" s="58"/>
    </row>
    <row r="5" spans="1:22" ht="47.5" thickBot="1" x14ac:dyDescent="0.4">
      <c r="A5" s="54"/>
      <c r="B5" s="7"/>
      <c r="C5" s="7"/>
      <c r="D5" s="8"/>
      <c r="E5" s="9"/>
      <c r="F5" s="10"/>
      <c r="G5" s="10"/>
      <c r="H5" s="10"/>
      <c r="I5" s="11"/>
      <c r="J5" s="10"/>
      <c r="K5" s="12" t="s">
        <v>8</v>
      </c>
      <c r="L5" s="40" t="s">
        <v>9</v>
      </c>
      <c r="M5" s="41" t="s">
        <v>10</v>
      </c>
      <c r="N5" s="40" t="s">
        <v>11</v>
      </c>
      <c r="O5" s="41" t="s">
        <v>12</v>
      </c>
      <c r="P5" s="41" t="s">
        <v>13</v>
      </c>
      <c r="Q5" s="42" t="s">
        <v>14</v>
      </c>
      <c r="R5" s="43" t="s">
        <v>9</v>
      </c>
      <c r="S5" s="43" t="s">
        <v>10</v>
      </c>
      <c r="T5" s="43" t="s">
        <v>11</v>
      </c>
      <c r="U5" s="44" t="s">
        <v>15</v>
      </c>
      <c r="V5" s="43" t="s">
        <v>13</v>
      </c>
    </row>
    <row r="6" spans="1:22" ht="24" thickBot="1" x14ac:dyDescent="0.6">
      <c r="A6" s="23" t="s">
        <v>16</v>
      </c>
      <c r="B6" s="24">
        <v>9</v>
      </c>
      <c r="C6" s="25">
        <v>0</v>
      </c>
      <c r="D6" s="26">
        <v>9</v>
      </c>
      <c r="E6" s="27">
        <v>8</v>
      </c>
      <c r="F6" s="24">
        <v>8</v>
      </c>
      <c r="G6" s="24">
        <v>1</v>
      </c>
      <c r="H6" s="24">
        <v>0</v>
      </c>
      <c r="I6" s="24">
        <v>24</v>
      </c>
      <c r="J6" s="24">
        <v>40</v>
      </c>
      <c r="K6" s="24">
        <v>120</v>
      </c>
      <c r="L6" s="49">
        <v>105</v>
      </c>
      <c r="M6" s="50">
        <v>109</v>
      </c>
      <c r="N6" s="51">
        <v>51</v>
      </c>
      <c r="O6" s="50">
        <v>0</v>
      </c>
      <c r="P6" s="52">
        <f>SUM(L6:O6)</f>
        <v>265</v>
      </c>
      <c r="Q6" s="28" t="s">
        <v>39</v>
      </c>
      <c r="R6" s="29">
        <v>13</v>
      </c>
      <c r="S6" s="30">
        <v>16</v>
      </c>
      <c r="T6" s="30">
        <v>1</v>
      </c>
      <c r="U6" s="29">
        <v>0</v>
      </c>
      <c r="V6" s="48">
        <f t="shared" ref="V6:V18" si="0">SUM(R6:U6)</f>
        <v>30</v>
      </c>
    </row>
    <row r="7" spans="1:22" ht="24" thickBot="1" x14ac:dyDescent="0.6">
      <c r="A7" s="31" t="s">
        <v>17</v>
      </c>
      <c r="B7" s="25">
        <v>10</v>
      </c>
      <c r="C7" s="24">
        <v>1</v>
      </c>
      <c r="D7" s="27">
        <v>9</v>
      </c>
      <c r="E7" s="27">
        <v>4</v>
      </c>
      <c r="F7" s="24">
        <v>4</v>
      </c>
      <c r="G7" s="24">
        <v>3</v>
      </c>
      <c r="H7" s="24">
        <v>2</v>
      </c>
      <c r="I7" s="24">
        <v>9</v>
      </c>
      <c r="J7" s="24">
        <v>18</v>
      </c>
      <c r="K7" s="24">
        <v>41</v>
      </c>
      <c r="L7" s="50">
        <v>64</v>
      </c>
      <c r="M7" s="50">
        <v>72</v>
      </c>
      <c r="N7" s="50">
        <v>41</v>
      </c>
      <c r="O7" s="50">
        <v>0</v>
      </c>
      <c r="P7" s="52">
        <f>SUM(L7:O7)</f>
        <v>177</v>
      </c>
      <c r="Q7" s="28" t="s">
        <v>40</v>
      </c>
      <c r="R7" s="29">
        <v>6</v>
      </c>
      <c r="S7" s="29">
        <v>0</v>
      </c>
      <c r="T7" s="29">
        <v>0</v>
      </c>
      <c r="U7" s="29">
        <v>0</v>
      </c>
      <c r="V7" s="48">
        <f t="shared" si="0"/>
        <v>6</v>
      </c>
    </row>
    <row r="8" spans="1:22" ht="25" customHeight="1" thickBot="1" x14ac:dyDescent="0.6">
      <c r="A8" s="31" t="s">
        <v>18</v>
      </c>
      <c r="B8" s="25">
        <v>13</v>
      </c>
      <c r="C8" s="24">
        <v>5</v>
      </c>
      <c r="D8" s="27">
        <v>8</v>
      </c>
      <c r="E8" s="27">
        <v>5</v>
      </c>
      <c r="F8" s="24">
        <v>5</v>
      </c>
      <c r="G8" s="24">
        <v>3</v>
      </c>
      <c r="H8" s="24">
        <v>0</v>
      </c>
      <c r="I8" s="24">
        <v>14</v>
      </c>
      <c r="J8" s="24">
        <v>26</v>
      </c>
      <c r="K8" s="24">
        <v>75</v>
      </c>
      <c r="L8" s="50">
        <v>56</v>
      </c>
      <c r="M8" s="50">
        <v>101</v>
      </c>
      <c r="N8" s="50">
        <v>26</v>
      </c>
      <c r="O8" s="50">
        <v>0</v>
      </c>
      <c r="P8" s="52">
        <f>SUM(L8:O8)</f>
        <v>183</v>
      </c>
      <c r="Q8" s="28" t="s">
        <v>41</v>
      </c>
      <c r="R8" s="29">
        <v>9</v>
      </c>
      <c r="S8" s="29">
        <v>3</v>
      </c>
      <c r="T8" s="29">
        <v>1</v>
      </c>
      <c r="U8" s="29">
        <v>0</v>
      </c>
      <c r="V8" s="48">
        <f t="shared" si="0"/>
        <v>13</v>
      </c>
    </row>
    <row r="9" spans="1:22" ht="24" customHeight="1" thickBot="1" x14ac:dyDescent="0.6">
      <c r="A9" s="31" t="s">
        <v>19</v>
      </c>
      <c r="B9" s="25">
        <v>10</v>
      </c>
      <c r="C9" s="24">
        <v>1</v>
      </c>
      <c r="D9" s="27">
        <v>9</v>
      </c>
      <c r="E9" s="27">
        <v>7</v>
      </c>
      <c r="F9" s="24">
        <v>7</v>
      </c>
      <c r="G9" s="24">
        <v>2</v>
      </c>
      <c r="H9" s="24">
        <v>0</v>
      </c>
      <c r="I9" s="24">
        <v>18</v>
      </c>
      <c r="J9" s="24">
        <v>42</v>
      </c>
      <c r="K9" s="24">
        <v>114</v>
      </c>
      <c r="L9" s="50">
        <v>71</v>
      </c>
      <c r="M9" s="50">
        <v>86</v>
      </c>
      <c r="N9" s="50">
        <v>40</v>
      </c>
      <c r="O9" s="50">
        <v>1</v>
      </c>
      <c r="P9" s="52">
        <f>SUM(L9:O9)</f>
        <v>198</v>
      </c>
      <c r="Q9" s="28" t="s">
        <v>42</v>
      </c>
      <c r="R9" s="29">
        <v>10</v>
      </c>
      <c r="S9" s="29">
        <v>12</v>
      </c>
      <c r="T9" s="29">
        <v>0</v>
      </c>
      <c r="U9" s="29">
        <v>0</v>
      </c>
      <c r="V9" s="48">
        <f t="shared" si="0"/>
        <v>22</v>
      </c>
    </row>
    <row r="10" spans="1:22" ht="24" customHeight="1" thickBot="1" x14ac:dyDescent="0.6">
      <c r="A10" s="31" t="s">
        <v>20</v>
      </c>
      <c r="B10" s="25">
        <v>10</v>
      </c>
      <c r="C10" s="24">
        <v>3</v>
      </c>
      <c r="D10" s="27">
        <v>7</v>
      </c>
      <c r="E10" s="27">
        <v>5</v>
      </c>
      <c r="F10" s="24">
        <v>5</v>
      </c>
      <c r="G10" s="24">
        <v>2</v>
      </c>
      <c r="H10" s="24">
        <v>0</v>
      </c>
      <c r="I10" s="24">
        <v>15</v>
      </c>
      <c r="J10" s="24">
        <v>24</v>
      </c>
      <c r="K10" s="24">
        <v>72</v>
      </c>
      <c r="L10" s="50">
        <v>122</v>
      </c>
      <c r="M10" s="50">
        <v>123</v>
      </c>
      <c r="N10" s="50">
        <v>45</v>
      </c>
      <c r="O10" s="50">
        <v>1</v>
      </c>
      <c r="P10" s="52">
        <f t="shared" ref="P10:P18" si="1">SUM(L10:O10)</f>
        <v>291</v>
      </c>
      <c r="Q10" s="28" t="s">
        <v>43</v>
      </c>
      <c r="R10" s="29">
        <v>12</v>
      </c>
      <c r="S10" s="29">
        <v>5</v>
      </c>
      <c r="T10" s="29">
        <v>0</v>
      </c>
      <c r="U10" s="29">
        <v>0</v>
      </c>
      <c r="V10" s="48">
        <f t="shared" si="0"/>
        <v>17</v>
      </c>
    </row>
    <row r="11" spans="1:22" ht="26.15" customHeight="1" thickBot="1" x14ac:dyDescent="0.6">
      <c r="A11" s="31" t="s">
        <v>21</v>
      </c>
      <c r="B11" s="25">
        <v>11</v>
      </c>
      <c r="C11" s="24">
        <v>2</v>
      </c>
      <c r="D11" s="27">
        <v>9</v>
      </c>
      <c r="E11" s="27">
        <v>8</v>
      </c>
      <c r="F11" s="24">
        <v>8</v>
      </c>
      <c r="G11" s="24">
        <v>1</v>
      </c>
      <c r="H11" s="24">
        <v>0</v>
      </c>
      <c r="I11" s="24">
        <v>22</v>
      </c>
      <c r="J11" s="24">
        <v>33.5</v>
      </c>
      <c r="K11" s="24">
        <v>91</v>
      </c>
      <c r="L11" s="50">
        <v>118</v>
      </c>
      <c r="M11" s="50">
        <v>215</v>
      </c>
      <c r="N11" s="50">
        <v>43</v>
      </c>
      <c r="O11" s="50">
        <v>0</v>
      </c>
      <c r="P11" s="52">
        <f t="shared" si="1"/>
        <v>376</v>
      </c>
      <c r="Q11" s="28" t="s">
        <v>44</v>
      </c>
      <c r="R11" s="29">
        <v>11</v>
      </c>
      <c r="S11" s="29">
        <v>8</v>
      </c>
      <c r="T11" s="29">
        <v>0</v>
      </c>
      <c r="U11" s="29">
        <v>0</v>
      </c>
      <c r="V11" s="48">
        <f t="shared" si="0"/>
        <v>19</v>
      </c>
    </row>
    <row r="12" spans="1:22" ht="24.75" customHeight="1" thickBot="1" x14ac:dyDescent="0.6">
      <c r="A12" s="31" t="s">
        <v>22</v>
      </c>
      <c r="B12" s="25">
        <v>9</v>
      </c>
      <c r="C12" s="24">
        <v>1</v>
      </c>
      <c r="D12" s="27">
        <v>8</v>
      </c>
      <c r="E12" s="27">
        <v>8</v>
      </c>
      <c r="F12" s="32">
        <v>8</v>
      </c>
      <c r="G12" s="32">
        <v>0</v>
      </c>
      <c r="H12" s="32">
        <v>0</v>
      </c>
      <c r="I12" s="32">
        <v>31</v>
      </c>
      <c r="J12" s="32">
        <v>38</v>
      </c>
      <c r="K12" s="32">
        <v>142</v>
      </c>
      <c r="L12" s="50">
        <v>313</v>
      </c>
      <c r="M12" s="50">
        <v>497</v>
      </c>
      <c r="N12" s="50">
        <v>144</v>
      </c>
      <c r="O12" s="50">
        <v>15</v>
      </c>
      <c r="P12" s="52">
        <f t="shared" si="1"/>
        <v>969</v>
      </c>
      <c r="Q12" s="33" t="s">
        <v>45</v>
      </c>
      <c r="R12" s="29">
        <v>22</v>
      </c>
      <c r="S12" s="29">
        <v>24</v>
      </c>
      <c r="T12" s="29">
        <v>4</v>
      </c>
      <c r="U12" s="29">
        <v>0</v>
      </c>
      <c r="V12" s="48">
        <f t="shared" si="0"/>
        <v>50</v>
      </c>
    </row>
    <row r="13" spans="1:22" ht="24" thickBot="1" x14ac:dyDescent="0.6">
      <c r="A13" s="31" t="s">
        <v>23</v>
      </c>
      <c r="B13" s="25">
        <v>12</v>
      </c>
      <c r="C13" s="24">
        <v>4</v>
      </c>
      <c r="D13" s="27">
        <v>8</v>
      </c>
      <c r="E13" s="27">
        <v>7</v>
      </c>
      <c r="F13" s="32">
        <v>7</v>
      </c>
      <c r="G13" s="32">
        <v>1</v>
      </c>
      <c r="H13" s="32">
        <v>0</v>
      </c>
      <c r="I13" s="32">
        <v>19</v>
      </c>
      <c r="J13" s="32">
        <v>34</v>
      </c>
      <c r="K13" s="32">
        <v>91</v>
      </c>
      <c r="L13" s="50">
        <v>139</v>
      </c>
      <c r="M13" s="50">
        <v>166</v>
      </c>
      <c r="N13" s="50">
        <v>31</v>
      </c>
      <c r="O13" s="50">
        <v>0</v>
      </c>
      <c r="P13" s="52">
        <f t="shared" si="1"/>
        <v>336</v>
      </c>
      <c r="Q13" s="33" t="s">
        <v>46</v>
      </c>
      <c r="R13" s="29">
        <v>18</v>
      </c>
      <c r="S13" s="29">
        <v>16</v>
      </c>
      <c r="T13" s="29">
        <v>1</v>
      </c>
      <c r="U13" s="29">
        <v>0</v>
      </c>
      <c r="V13" s="48">
        <f t="shared" si="0"/>
        <v>35</v>
      </c>
    </row>
    <row r="14" spans="1:22" ht="24" thickBot="1" x14ac:dyDescent="0.6">
      <c r="A14" s="31" t="s">
        <v>24</v>
      </c>
      <c r="B14" s="25">
        <v>9</v>
      </c>
      <c r="C14" s="24">
        <v>0</v>
      </c>
      <c r="D14" s="27">
        <v>9</v>
      </c>
      <c r="E14" s="27">
        <v>4</v>
      </c>
      <c r="F14" s="32">
        <v>4</v>
      </c>
      <c r="G14" s="32">
        <v>4</v>
      </c>
      <c r="H14" s="32">
        <v>1</v>
      </c>
      <c r="I14" s="32">
        <v>13</v>
      </c>
      <c r="J14" s="32">
        <v>20</v>
      </c>
      <c r="K14" s="32">
        <v>67</v>
      </c>
      <c r="L14" s="50">
        <v>191</v>
      </c>
      <c r="M14" s="50">
        <v>198</v>
      </c>
      <c r="N14" s="50">
        <v>71</v>
      </c>
      <c r="O14" s="50">
        <v>1</v>
      </c>
      <c r="P14" s="52">
        <f t="shared" si="1"/>
        <v>461</v>
      </c>
      <c r="Q14" s="33" t="s">
        <v>46</v>
      </c>
      <c r="R14" s="29">
        <v>15</v>
      </c>
      <c r="S14" s="29">
        <v>16</v>
      </c>
      <c r="T14" s="29">
        <v>1</v>
      </c>
      <c r="U14" s="29">
        <v>0</v>
      </c>
      <c r="V14" s="48">
        <f t="shared" si="0"/>
        <v>32</v>
      </c>
    </row>
    <row r="15" spans="1:22" ht="24" thickBot="1" x14ac:dyDescent="0.6">
      <c r="A15" s="31" t="s">
        <v>25</v>
      </c>
      <c r="B15" s="25">
        <v>9</v>
      </c>
      <c r="C15" s="24">
        <v>0</v>
      </c>
      <c r="D15" s="27">
        <v>9</v>
      </c>
      <c r="E15" s="27">
        <v>7</v>
      </c>
      <c r="F15" s="24">
        <v>7</v>
      </c>
      <c r="G15" s="24">
        <v>2</v>
      </c>
      <c r="H15" s="24">
        <v>0</v>
      </c>
      <c r="I15" s="24">
        <v>23</v>
      </c>
      <c r="J15" s="24">
        <v>27</v>
      </c>
      <c r="K15" s="24">
        <v>90</v>
      </c>
      <c r="L15" s="50">
        <v>79</v>
      </c>
      <c r="M15" s="50">
        <v>91</v>
      </c>
      <c r="N15" s="50">
        <v>16</v>
      </c>
      <c r="O15" s="50">
        <v>0</v>
      </c>
      <c r="P15" s="52">
        <f t="shared" si="1"/>
        <v>186</v>
      </c>
      <c r="Q15" s="28" t="s">
        <v>47</v>
      </c>
      <c r="R15" s="29">
        <v>10</v>
      </c>
      <c r="S15" s="29">
        <v>1</v>
      </c>
      <c r="T15" s="29">
        <v>0</v>
      </c>
      <c r="U15" s="29">
        <v>1</v>
      </c>
      <c r="V15" s="48">
        <f t="shared" si="0"/>
        <v>12</v>
      </c>
    </row>
    <row r="16" spans="1:22" ht="24" thickBot="1" x14ac:dyDescent="0.6">
      <c r="A16" s="31" t="s">
        <v>26</v>
      </c>
      <c r="B16" s="25">
        <v>9</v>
      </c>
      <c r="C16" s="24">
        <v>0</v>
      </c>
      <c r="D16" s="27">
        <v>9</v>
      </c>
      <c r="E16" s="27">
        <v>7</v>
      </c>
      <c r="F16" s="24">
        <v>7</v>
      </c>
      <c r="G16" s="24">
        <v>2</v>
      </c>
      <c r="H16" s="24">
        <v>0</v>
      </c>
      <c r="I16" s="24">
        <v>19</v>
      </c>
      <c r="J16" s="24">
        <v>32</v>
      </c>
      <c r="K16" s="24">
        <v>91</v>
      </c>
      <c r="L16" s="50">
        <v>64</v>
      </c>
      <c r="M16" s="50">
        <v>84</v>
      </c>
      <c r="N16" s="50">
        <v>8</v>
      </c>
      <c r="O16" s="50">
        <v>0</v>
      </c>
      <c r="P16" s="52">
        <f t="shared" si="1"/>
        <v>156</v>
      </c>
      <c r="Q16" s="28" t="s">
        <v>48</v>
      </c>
      <c r="R16" s="29">
        <v>8</v>
      </c>
      <c r="S16" s="29">
        <v>2</v>
      </c>
      <c r="T16" s="29">
        <v>1</v>
      </c>
      <c r="U16" s="29">
        <v>0</v>
      </c>
      <c r="V16" s="48">
        <f t="shared" si="0"/>
        <v>11</v>
      </c>
    </row>
    <row r="17" spans="1:22" ht="24" thickBot="1" x14ac:dyDescent="0.6">
      <c r="A17" s="31" t="s">
        <v>30</v>
      </c>
      <c r="B17" s="25">
        <v>9</v>
      </c>
      <c r="C17" s="24">
        <v>2</v>
      </c>
      <c r="D17" s="27">
        <v>7</v>
      </c>
      <c r="E17" s="27">
        <v>3</v>
      </c>
      <c r="F17" s="32">
        <v>3</v>
      </c>
      <c r="G17" s="32">
        <v>3</v>
      </c>
      <c r="H17" s="32">
        <v>1</v>
      </c>
      <c r="I17" s="32">
        <v>9</v>
      </c>
      <c r="J17" s="32">
        <v>14</v>
      </c>
      <c r="K17" s="32">
        <v>38</v>
      </c>
      <c r="L17" s="50">
        <v>20</v>
      </c>
      <c r="M17" s="50">
        <v>38</v>
      </c>
      <c r="N17" s="50">
        <v>24</v>
      </c>
      <c r="O17" s="50">
        <v>14</v>
      </c>
      <c r="P17" s="52">
        <f t="shared" si="1"/>
        <v>96</v>
      </c>
      <c r="Q17" s="33" t="s">
        <v>43</v>
      </c>
      <c r="R17" s="29">
        <v>8</v>
      </c>
      <c r="S17" s="29">
        <v>8</v>
      </c>
      <c r="T17" s="29">
        <v>3</v>
      </c>
      <c r="U17" s="29">
        <v>0</v>
      </c>
      <c r="V17" s="48">
        <f t="shared" si="0"/>
        <v>19</v>
      </c>
    </row>
    <row r="18" spans="1:22" ht="24" thickBot="1" x14ac:dyDescent="0.6">
      <c r="A18" s="31" t="s">
        <v>27</v>
      </c>
      <c r="B18" s="25">
        <v>14</v>
      </c>
      <c r="C18" s="24">
        <v>7</v>
      </c>
      <c r="D18" s="27">
        <v>7</v>
      </c>
      <c r="E18" s="27">
        <v>6</v>
      </c>
      <c r="F18" s="32">
        <v>6</v>
      </c>
      <c r="G18" s="32">
        <v>1</v>
      </c>
      <c r="H18" s="32">
        <v>0</v>
      </c>
      <c r="I18" s="32">
        <v>16</v>
      </c>
      <c r="J18" s="32">
        <v>30</v>
      </c>
      <c r="K18" s="32">
        <v>80</v>
      </c>
      <c r="L18" s="50">
        <v>122</v>
      </c>
      <c r="M18" s="50">
        <v>236</v>
      </c>
      <c r="N18" s="50">
        <v>74</v>
      </c>
      <c r="O18" s="50">
        <v>7</v>
      </c>
      <c r="P18" s="52">
        <f t="shared" si="1"/>
        <v>439</v>
      </c>
      <c r="Q18" s="33" t="s">
        <v>49</v>
      </c>
      <c r="R18" s="29">
        <v>20</v>
      </c>
      <c r="S18" s="29">
        <v>25</v>
      </c>
      <c r="T18" s="29">
        <v>0</v>
      </c>
      <c r="U18" s="29">
        <v>0</v>
      </c>
      <c r="V18" s="48">
        <f t="shared" si="0"/>
        <v>45</v>
      </c>
    </row>
    <row r="19" spans="1:22" ht="24" thickBot="1" x14ac:dyDescent="0.6">
      <c r="A19" s="34" t="s">
        <v>28</v>
      </c>
      <c r="B19" s="35">
        <f t="shared" ref="B19:G19" si="2">SUM(B6:B18)</f>
        <v>134</v>
      </c>
      <c r="C19" s="36">
        <f t="shared" si="2"/>
        <v>26</v>
      </c>
      <c r="D19" s="37">
        <f t="shared" si="2"/>
        <v>108</v>
      </c>
      <c r="E19" s="37">
        <f t="shared" si="2"/>
        <v>79</v>
      </c>
      <c r="F19" s="36">
        <f t="shared" si="2"/>
        <v>79</v>
      </c>
      <c r="G19" s="36">
        <f t="shared" si="2"/>
        <v>25</v>
      </c>
      <c r="H19" s="36">
        <f>SUM(H6:H18)</f>
        <v>4</v>
      </c>
      <c r="I19" s="36">
        <f t="shared" ref="I19:P19" si="3">SUM(I6:I18)</f>
        <v>232</v>
      </c>
      <c r="J19" s="36">
        <f t="shared" si="3"/>
        <v>378.5</v>
      </c>
      <c r="K19" s="36">
        <f t="shared" si="3"/>
        <v>1112</v>
      </c>
      <c r="L19" s="36">
        <f t="shared" si="3"/>
        <v>1464</v>
      </c>
      <c r="M19" s="36">
        <f t="shared" si="3"/>
        <v>2016</v>
      </c>
      <c r="N19" s="36">
        <f t="shared" si="3"/>
        <v>614</v>
      </c>
      <c r="O19" s="36">
        <f t="shared" si="3"/>
        <v>39</v>
      </c>
      <c r="P19" s="36">
        <f t="shared" si="3"/>
        <v>4133</v>
      </c>
      <c r="Q19" s="38"/>
      <c r="R19" s="36">
        <f>SUM(R6:R18)</f>
        <v>162</v>
      </c>
      <c r="S19" s="36">
        <f>SUM(S6:S18)</f>
        <v>136</v>
      </c>
      <c r="T19" s="36">
        <f>SUM(T6:T18)</f>
        <v>12</v>
      </c>
      <c r="U19" s="36">
        <f>SUM(U6:U18)</f>
        <v>1</v>
      </c>
      <c r="V19" s="39">
        <f>SUM(V6:V18)</f>
        <v>311</v>
      </c>
    </row>
    <row r="20" spans="1:22" x14ac:dyDescent="0.35">
      <c r="E20" s="45"/>
      <c r="F20" s="46"/>
      <c r="G20" s="46"/>
      <c r="H20" s="46"/>
      <c r="I20" s="46"/>
      <c r="J20" s="45"/>
    </row>
    <row r="22" spans="1:22" x14ac:dyDescent="0.35">
      <c r="B22" t="s">
        <v>51</v>
      </c>
      <c r="C22">
        <v>79</v>
      </c>
    </row>
    <row r="23" spans="1:22" x14ac:dyDescent="0.35">
      <c r="B23" t="s">
        <v>52</v>
      </c>
      <c r="C23">
        <v>25</v>
      </c>
    </row>
    <row r="24" spans="1:22" x14ac:dyDescent="0.35">
      <c r="B24" t="s">
        <v>53</v>
      </c>
      <c r="C24">
        <v>4</v>
      </c>
    </row>
    <row r="25" spans="1:22" x14ac:dyDescent="0.35">
      <c r="M25" t="s">
        <v>56</v>
      </c>
      <c r="N25">
        <v>386</v>
      </c>
    </row>
    <row r="26" spans="1:22" x14ac:dyDescent="0.35">
      <c r="H26" t="s">
        <v>54</v>
      </c>
      <c r="I26">
        <v>117</v>
      </c>
      <c r="M26" t="s">
        <v>57</v>
      </c>
      <c r="N26">
        <v>310</v>
      </c>
    </row>
    <row r="27" spans="1:22" x14ac:dyDescent="0.35">
      <c r="H27" t="s">
        <v>55</v>
      </c>
      <c r="I27">
        <v>79</v>
      </c>
    </row>
  </sheetData>
  <mergeCells count="3">
    <mergeCell ref="A3:A5"/>
    <mergeCell ref="R3:V3"/>
    <mergeCell ref="R4:V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Hooker Landsborough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Teresa Murphy</cp:lastModifiedBy>
  <cp:lastPrinted>2023-07-27T23:28:40Z</cp:lastPrinted>
  <dcterms:created xsi:type="dcterms:W3CDTF">2022-09-15T00:07:27Z</dcterms:created>
  <dcterms:modified xsi:type="dcterms:W3CDTF">2026-08-02T23:43:45Z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ee7273-0db7-44cc-b9e4-a4e4dce5f863_Enabled">
    <vt:lpwstr>true</vt:lpwstr>
  </property>
  <property fmtid="{D5CDD505-2E9C-101B-9397-08002B2CF9AE}" pid="3" name="MSIP_Label_85ee7273-0db7-44cc-b9e4-a4e4dce5f863_SetDate">
    <vt:lpwstr>2026-05-04T03:38:49Z</vt:lpwstr>
  </property>
  <property fmtid="{D5CDD505-2E9C-101B-9397-08002B2CF9AE}" pid="4" name="MSIP_Label_85ee7273-0db7-44cc-b9e4-a4e4dce5f863_Method">
    <vt:lpwstr>Standard</vt:lpwstr>
  </property>
  <property fmtid="{D5CDD505-2E9C-101B-9397-08002B2CF9AE}" pid="5" name="MSIP_Label_85ee7273-0db7-44cc-b9e4-a4e4dce5f863_Name">
    <vt:lpwstr>Unclassified - Information Leadership Session</vt:lpwstr>
  </property>
  <property fmtid="{D5CDD505-2E9C-101B-9397-08002B2CF9AE}" pid="6" name="MSIP_Label_85ee7273-0db7-44cc-b9e4-a4e4dce5f863_SiteId">
    <vt:lpwstr>f0cbb24f-a2f6-498f-b536-6eb9a13a357c</vt:lpwstr>
  </property>
  <property fmtid="{D5CDD505-2E9C-101B-9397-08002B2CF9AE}" pid="7" name="MSIP_Label_85ee7273-0db7-44cc-b9e4-a4e4dce5f863_ActionId">
    <vt:lpwstr>5dced182-b27f-4f41-8a07-2023200ac3ba</vt:lpwstr>
  </property>
  <property fmtid="{D5CDD505-2E9C-101B-9397-08002B2CF9AE}" pid="8" name="MSIP_Label_85ee7273-0db7-44cc-b9e4-a4e4dce5f863_ContentBits">
    <vt:lpwstr>0</vt:lpwstr>
  </property>
  <property fmtid="{D5CDD505-2E9C-101B-9397-08002B2CF9AE}" pid="9" name="MSIP_Label_85ee7273-0db7-44cc-b9e4-a4e4dce5f863_Tag">
    <vt:lpwstr>10, 3, 0, 1</vt:lpwstr>
  </property>
</Properties>
</file>