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horrax\Desktop\Webpage\"/>
    </mc:Choice>
  </mc:AlternateContent>
  <xr:revisionPtr revIDLastSave="0" documentId="13_ncr:1_{F40587EF-38F8-43D0-B59E-97CAEA2EE3FA}" xr6:coauthVersionLast="47" xr6:coauthVersionMax="47" xr10:uidLastSave="{00000000-0000-0000-0000-000000000000}"/>
  <bookViews>
    <workbookView xWindow="28680" yWindow="-120" windowWidth="29040" windowHeight="15720" xr2:uid="{9C82DF0D-9F52-4219-92F4-34CA75B1977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1" l="1"/>
  <c r="S21" i="1"/>
  <c r="R21" i="1"/>
  <c r="Q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<sst xmlns="http://schemas.openxmlformats.org/spreadsheetml/2006/main" count="79" uniqueCount="65">
  <si>
    <t>Tahr Ballot Hunting Results – Adams Wilderness Area 2023/2024</t>
  </si>
  <si>
    <t>Landing Site</t>
  </si>
  <si>
    <t>Permits Issued</t>
  </si>
  <si>
    <t>Sites Cancelled</t>
  </si>
  <si>
    <t>Active Permits</t>
  </si>
  <si>
    <t>No of Diaries Returned</t>
  </si>
  <si>
    <r>
      <t xml:space="preserve">No of permits </t>
    </r>
    <r>
      <rPr>
        <b/>
        <u/>
        <sz val="16"/>
        <rFont val="Aptos Narrow"/>
        <family val="2"/>
        <scheme val="minor"/>
      </rPr>
      <t>Hunted</t>
    </r>
  </si>
  <si>
    <t>No of permits not hunted</t>
  </si>
  <si>
    <t>Number of Hunters</t>
  </si>
  <si>
    <t>Days Hunted</t>
  </si>
  <si>
    <t>Man Days hunted</t>
  </si>
  <si>
    <t>Tahr Observed</t>
  </si>
  <si>
    <t>Group Size</t>
  </si>
  <si>
    <t>Tahr Shot</t>
  </si>
  <si>
    <t>Total Bookings</t>
  </si>
  <si>
    <t>Cancelled and not re-booked</t>
  </si>
  <si>
    <t>At start of each period</t>
  </si>
  <si>
    <t>No. of Parties hunted</t>
  </si>
  <si>
    <t xml:space="preserve"> </t>
  </si>
  <si>
    <t>Bulls</t>
  </si>
  <si>
    <t>Nannies</t>
  </si>
  <si>
    <t>Juveniles</t>
  </si>
  <si>
    <t>Others Unknown</t>
  </si>
  <si>
    <t>Total</t>
  </si>
  <si>
    <t>Min/Max</t>
  </si>
  <si>
    <t>Others</t>
  </si>
  <si>
    <t>Adams Flat</t>
  </si>
  <si>
    <t>1/20</t>
  </si>
  <si>
    <t>Lord River</t>
  </si>
  <si>
    <t>1/9</t>
  </si>
  <si>
    <t>Poerua</t>
  </si>
  <si>
    <t>1/30</t>
  </si>
  <si>
    <t>Abel Lake</t>
  </si>
  <si>
    <t>5/14</t>
  </si>
  <si>
    <t>Barlow</t>
  </si>
  <si>
    <t>1/23</t>
  </si>
  <si>
    <t>Willberg</t>
  </si>
  <si>
    <t>1/7</t>
  </si>
  <si>
    <t>Speculation</t>
  </si>
  <si>
    <t>1/17</t>
  </si>
  <si>
    <t>Poker Gully</t>
  </si>
  <si>
    <t>2/20</t>
  </si>
  <si>
    <t>Ebliss Tops</t>
  </si>
  <si>
    <t>Teichelmann</t>
  </si>
  <si>
    <t>6/15</t>
  </si>
  <si>
    <t>Perverse Creek</t>
  </si>
  <si>
    <t>Adams Range</t>
  </si>
  <si>
    <t>1/5</t>
  </si>
  <si>
    <t>Lambert Rver</t>
  </si>
  <si>
    <t>Elizabeth Stream</t>
  </si>
  <si>
    <t>1/40</t>
  </si>
  <si>
    <t>North Barlow</t>
  </si>
  <si>
    <t>3/40</t>
  </si>
  <si>
    <t>TOTAL</t>
  </si>
  <si>
    <t>Adams- 15 sites over 9 weeks = 135</t>
  </si>
  <si>
    <t>Out of 135 sites total 32 were cancelled and not re-booked.</t>
  </si>
  <si>
    <t>Of the 103 sites remaining, 82 permits were hunted, and 81 diaries returned. 4 permits were not hunted.</t>
  </si>
  <si>
    <t>Tahr groupings were reported to be between 1 and 40 animals.</t>
  </si>
  <si>
    <t>Adams Wilderness Area</t>
  </si>
  <si>
    <t xml:space="preserve">  </t>
  </si>
  <si>
    <t>Permits hunted</t>
  </si>
  <si>
    <t>Sites available</t>
  </si>
  <si>
    <t>Sites hunted</t>
  </si>
  <si>
    <t>Permits not hunted</t>
  </si>
  <si>
    <t>Diaries returned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</si>
</sst>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6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name val="Aptos Narrow"/>
      <family val="2"/>
      <scheme val="minor"/>
    </font>
    <font>
      <b/>
      <sz val="18"/>
      <name val="Aptos Narrow"/>
      <family val="2"/>
      <scheme val="minor"/>
    </font>
    <font>
      <b/>
      <u/>
      <sz val="16"/>
      <name val="Aptos Narrow"/>
      <family val="2"/>
      <scheme val="minor"/>
    </font>
    <font>
      <b/>
      <sz val="11"/>
      <color rgb="FF9C0006"/>
      <name val="Aptos Narrow"/>
      <family val="2"/>
      <scheme val="minor"/>
    </font>
    <font>
      <sz val="16"/>
      <name val="Aptos Narrow"/>
      <family val="2"/>
      <scheme val="minor"/>
    </font>
    <font>
      <u/>
      <sz val="16"/>
      <name val="Aptos Narrow"/>
      <family val="2"/>
      <scheme val="minor"/>
    </font>
    <font>
      <sz val="16"/>
      <color rgb="FF00610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color rgb="FF9C0006"/>
      <name val="Aptos Narrow"/>
      <family val="2"/>
      <scheme val="minor"/>
    </font>
    <font>
      <sz val="16"/>
      <color rgb="FF000000"/>
      <name val="Aptos Narrow"/>
      <family val="2"/>
      <scheme val="minor"/>
    </font>
    <font>
      <b/>
      <sz val="16"/>
      <color rgb="FF9C0006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C7EFD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6" fillId="3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8" fillId="5" borderId="4" xfId="0" applyFont="1" applyFill="1" applyBorder="1" applyAlignment="1">
      <alignment horizontal="center" vertical="top" wrapText="1"/>
    </xf>
    <xf numFmtId="0" fontId="8" fillId="5" borderId="5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3" borderId="12" xfId="0" applyFont="1" applyFill="1" applyBorder="1" applyAlignment="1">
      <alignment vertical="top" wrapText="1"/>
    </xf>
    <xf numFmtId="0" fontId="9" fillId="0" borderId="9" xfId="0" applyFont="1" applyBorder="1" applyAlignment="1">
      <alignment horizontal="right" vertical="top" wrapText="1"/>
    </xf>
    <xf numFmtId="0" fontId="9" fillId="0" borderId="8" xfId="0" applyFont="1" applyBorder="1" applyAlignment="1">
      <alignment horizontal="right" vertical="top" wrapText="1"/>
    </xf>
    <xf numFmtId="0" fontId="9" fillId="7" borderId="9" xfId="0" applyFont="1" applyFill="1" applyBorder="1" applyAlignment="1">
      <alignment horizontal="right" vertical="top" wrapText="1"/>
    </xf>
    <xf numFmtId="0" fontId="9" fillId="3" borderId="9" xfId="0" applyFont="1" applyFill="1" applyBorder="1" applyAlignment="1">
      <alignment horizontal="right" vertical="top" wrapText="1"/>
    </xf>
    <xf numFmtId="0" fontId="11" fillId="4" borderId="12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1" xfId="0" applyFont="1" applyFill="1" applyBorder="1" applyAlignment="1">
      <alignment horizontal="right" vertical="top" wrapText="1"/>
    </xf>
    <xf numFmtId="49" fontId="12" fillId="0" borderId="12" xfId="0" applyNumberFormat="1" applyFont="1" applyBorder="1"/>
    <xf numFmtId="0" fontId="13" fillId="5" borderId="9" xfId="0" applyFont="1" applyFill="1" applyBorder="1" applyAlignment="1">
      <alignment horizontal="right" vertical="top" wrapText="1"/>
    </xf>
    <xf numFmtId="0" fontId="13" fillId="5" borderId="8" xfId="0" applyFont="1" applyFill="1" applyBorder="1" applyAlignment="1">
      <alignment horizontal="right" vertical="top" wrapText="1"/>
    </xf>
    <xf numFmtId="0" fontId="9" fillId="3" borderId="8" xfId="0" applyFont="1" applyFill="1" applyBorder="1" applyAlignment="1">
      <alignment vertical="top" wrapText="1"/>
    </xf>
    <xf numFmtId="0" fontId="9" fillId="7" borderId="8" xfId="0" applyFont="1" applyFill="1" applyBorder="1" applyAlignment="1">
      <alignment horizontal="right" vertical="top" wrapText="1"/>
    </xf>
    <xf numFmtId="0" fontId="9" fillId="8" borderId="9" xfId="0" applyFont="1" applyFill="1" applyBorder="1" applyAlignment="1">
      <alignment horizontal="right" vertical="top" wrapText="1"/>
    </xf>
    <xf numFmtId="0" fontId="9" fillId="9" borderId="9" xfId="0" applyFont="1" applyFill="1" applyBorder="1" applyAlignment="1">
      <alignment horizontal="right" vertical="top" wrapText="1"/>
    </xf>
    <xf numFmtId="0" fontId="9" fillId="8" borderId="8" xfId="0" applyFont="1" applyFill="1" applyBorder="1" applyAlignment="1">
      <alignment horizontal="right" vertical="top" wrapText="1"/>
    </xf>
    <xf numFmtId="0" fontId="11" fillId="6" borderId="9" xfId="0" applyFont="1" applyFill="1" applyBorder="1" applyAlignment="1">
      <alignment horizontal="right" vertical="top" wrapText="1"/>
    </xf>
    <xf numFmtId="0" fontId="11" fillId="6" borderId="1" xfId="0" applyFont="1" applyFill="1" applyBorder="1" applyAlignment="1">
      <alignment horizontal="right" vertical="top" wrapText="1"/>
    </xf>
    <xf numFmtId="49" fontId="12" fillId="8" borderId="12" xfId="0" applyNumberFormat="1" applyFont="1" applyFill="1" applyBorder="1"/>
    <xf numFmtId="0" fontId="3" fillId="3" borderId="8" xfId="0" applyFont="1" applyFill="1" applyBorder="1" applyAlignment="1">
      <alignment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3" fillId="3" borderId="9" xfId="0" applyFont="1" applyFill="1" applyBorder="1" applyAlignment="1">
      <alignment horizontal="right" vertical="top" wrapText="1"/>
    </xf>
    <xf numFmtId="0" fontId="14" fillId="0" borderId="12" xfId="0" applyFont="1" applyBorder="1"/>
    <xf numFmtId="0" fontId="15" fillId="2" borderId="12" xfId="1" applyFont="1" applyBorder="1" applyAlignment="1">
      <alignment horizontal="right" vertical="top" wrapText="1"/>
    </xf>
    <xf numFmtId="0" fontId="0" fillId="8" borderId="0" xfId="0" applyFill="1" applyAlignment="1">
      <alignment wrapText="1"/>
    </xf>
    <xf numFmtId="0" fontId="0" fillId="8" borderId="0" xfId="0" applyFill="1"/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Permits hunted vs Not hunted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A44-4C23-91B0-F4E3958869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A44-4C23-91B0-F4E39588690A}"/>
              </c:ext>
            </c:extLst>
          </c:dPt>
          <c:cat>
            <c:strRef>
              <c:f>'[1]Adams 2024'!$B$32:$B$33</c:f>
              <c:strCache>
                <c:ptCount val="2"/>
                <c:pt idx="0">
                  <c:v>Permits hunted</c:v>
                </c:pt>
                <c:pt idx="1">
                  <c:v>Permits not hunted</c:v>
                </c:pt>
              </c:strCache>
            </c:strRef>
          </c:cat>
          <c:val>
            <c:numRef>
              <c:f>'[1]Adams 2024'!$C$32:$C$33</c:f>
              <c:numCache>
                <c:formatCode>General</c:formatCode>
                <c:ptCount val="2"/>
                <c:pt idx="0">
                  <c:v>82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44-4C23-91B0-F4E395886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Sites available vs sites hunted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'[1]Adams 2024'!$G$32:$G$33</c:f>
              <c:strCache>
                <c:ptCount val="2"/>
                <c:pt idx="0">
                  <c:v>Sites available</c:v>
                </c:pt>
                <c:pt idx="1">
                  <c:v>Sites hunted</c:v>
                </c:pt>
              </c:strCache>
            </c:strRef>
          </c:cat>
          <c:val>
            <c:numRef>
              <c:f>'[1]Adams 2024'!$H$32:$H$33</c:f>
              <c:numCache>
                <c:formatCode>General</c:formatCode>
                <c:ptCount val="2"/>
                <c:pt idx="0">
                  <c:v>135</c:v>
                </c:pt>
                <c:pt idx="1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9-4B52-BAE9-4638E5282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3604664"/>
        <c:axId val="973603584"/>
      </c:barChart>
      <c:catAx>
        <c:axId val="97360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3603584"/>
        <c:crosses val="autoZero"/>
        <c:auto val="1"/>
        <c:lblAlgn val="ctr"/>
        <c:lblOffset val="100"/>
        <c:noMultiLvlLbl val="0"/>
      </c:catAx>
      <c:valAx>
        <c:axId val="97360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3604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Sites hunted vs diaries returned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'[1]Adams 2024'!$N$32:$N$33</c:f>
              <c:strCache>
                <c:ptCount val="2"/>
                <c:pt idx="0">
                  <c:v>Sites hunted</c:v>
                </c:pt>
                <c:pt idx="1">
                  <c:v>Diaries returned</c:v>
                </c:pt>
              </c:strCache>
            </c:strRef>
          </c:cat>
          <c:val>
            <c:numRef>
              <c:f>'[1]Adams 2024'!$O$32:$O$33</c:f>
              <c:numCache>
                <c:formatCode>General</c:formatCode>
                <c:ptCount val="2"/>
                <c:pt idx="0">
                  <c:v>82</c:v>
                </c:pt>
                <c:pt idx="1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5-4041-A97E-E221D6790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9784584"/>
        <c:axId val="969781704"/>
      </c:barChart>
      <c:catAx>
        <c:axId val="969784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9781704"/>
        <c:crosses val="autoZero"/>
        <c:auto val="1"/>
        <c:lblAlgn val="ctr"/>
        <c:lblOffset val="100"/>
        <c:noMultiLvlLbl val="0"/>
      </c:catAx>
      <c:valAx>
        <c:axId val="969781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9784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809625</xdr:colOff>
      <xdr:row>47</xdr:row>
      <xdr:rowOff>0</xdr:rowOff>
    </xdr:from>
    <xdr:to>
      <xdr:col>5</xdr:col>
      <xdr:colOff>209213</xdr:colOff>
      <xdr:row>61</xdr:row>
      <xdr:rowOff>88631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70B9CB-707A-45EE-B57D-8118A06ED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13163550"/>
          <a:ext cx="4600238" cy="2755631"/>
        </a:xfrm>
        <a:prstGeom prst="rect">
          <a:avLst/>
        </a:prstGeom>
      </xdr:spPr>
    </xdr:pic>
    <xdr:clientData/>
  </xdr:twoCellAnchor>
  <xdr:twoCellAnchor editAs="oneCell">
    <xdr:from>
      <xdr:col>5</xdr:col>
      <xdr:colOff>690563</xdr:colOff>
      <xdr:row>47</xdr:row>
      <xdr:rowOff>23813</xdr:rowOff>
    </xdr:from>
    <xdr:to>
      <xdr:col>11</xdr:col>
      <xdr:colOff>428968</xdr:colOff>
      <xdr:row>61</xdr:row>
      <xdr:rowOff>112444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C30C56-AB59-4190-BAED-3049A8596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91213" y="13187363"/>
          <a:ext cx="4567580" cy="2755631"/>
        </a:xfrm>
        <a:prstGeom prst="rect">
          <a:avLst/>
        </a:prstGeom>
      </xdr:spPr>
    </xdr:pic>
    <xdr:clientData/>
  </xdr:twoCellAnchor>
  <xdr:twoCellAnchor>
    <xdr:from>
      <xdr:col>0</xdr:col>
      <xdr:colOff>827484</xdr:colOff>
      <xdr:row>30</xdr:row>
      <xdr:rowOff>170259</xdr:rowOff>
    </xdr:from>
    <xdr:to>
      <xdr:col>5</xdr:col>
      <xdr:colOff>208359</xdr:colOff>
      <xdr:row>45</xdr:row>
      <xdr:rowOff>55959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76068E5-BB62-48E6-960A-B3B6462FC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744140</xdr:colOff>
      <xdr:row>30</xdr:row>
      <xdr:rowOff>146447</xdr:rowOff>
    </xdr:from>
    <xdr:to>
      <xdr:col>11</xdr:col>
      <xdr:colOff>482202</xdr:colOff>
      <xdr:row>45</xdr:row>
      <xdr:rowOff>32147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82D8504-76B4-456C-93F7-E366EBECC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375047</xdr:colOff>
      <xdr:row>30</xdr:row>
      <xdr:rowOff>158353</xdr:rowOff>
    </xdr:from>
    <xdr:to>
      <xdr:col>18</xdr:col>
      <xdr:colOff>160734</xdr:colOff>
      <xdr:row>45</xdr:row>
      <xdr:rowOff>44053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73365BD-69E3-4B19-893A-0A18D505F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orrax\Downloads\Tahr%20Ballot%20Kill%20Data%20and%20Hunting%20Diaries%20-%20DOC-2586414%20(13).xlsx" TargetMode="External"/><Relationship Id="rId1" Type="http://schemas.openxmlformats.org/officeDocument/2006/relationships/externalLinkPath" Target="/Users/jhorrax/Downloads/Tahr%20Ballot%20Kill%20Data%20and%20Hunting%20Diaries%20-%20DOC-2586414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hr Diarys 2015"/>
      <sheetName val=" Adams Data 2015"/>
      <sheetName val="Landsborough Hooker data 2015"/>
      <sheetName val="Tahr Diarys 2016"/>
      <sheetName val="Adams Data 2016"/>
      <sheetName val="Landsborough Hooker Data 2016"/>
      <sheetName val="Tahr Diary Comments 2017"/>
      <sheetName val="Adams Data 2017"/>
      <sheetName val="Landsborough Hooker Data 2017"/>
      <sheetName val="Tahr Diary Comments 2018"/>
      <sheetName val="Adams Data 2018"/>
      <sheetName val="Landsborough Hooker Data 2018"/>
      <sheetName val="Tahr Diary Comments 2019"/>
      <sheetName val="Adams Data 2019"/>
      <sheetName val="Landsborough Hooker Data 2019"/>
      <sheetName val="Tahr Diary Comments 2020"/>
      <sheetName val="Adams 2020"/>
      <sheetName val="HookerLandsborough 2020"/>
      <sheetName val="Tahr Diary Comments 2021"/>
      <sheetName val="Adams 2021"/>
      <sheetName val="Hooker Landsborough 2021"/>
      <sheetName val="Adams 2022"/>
      <sheetName val="Hooker Landsborough 2022"/>
      <sheetName val="Tahr Diary Comments 2022"/>
      <sheetName val="Adams 2023"/>
      <sheetName val="Landsborough 2023"/>
      <sheetName val="Tahr Diary Returns 2024"/>
      <sheetName val="Adams 2024"/>
      <sheetName val="Hooker Landsborough 2024"/>
      <sheetName val="Adams 2025"/>
      <sheetName val="Hooker Landsborough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32">
          <cell r="B32" t="str">
            <v>Permits hunted</v>
          </cell>
          <cell r="C32">
            <v>82</v>
          </cell>
          <cell r="G32" t="str">
            <v>Sites available</v>
          </cell>
          <cell r="H32">
            <v>135</v>
          </cell>
          <cell r="N32" t="str">
            <v>Sites hunted</v>
          </cell>
          <cell r="O32">
            <v>82</v>
          </cell>
        </row>
        <row r="33">
          <cell r="B33" t="str">
            <v>Permits not hunted</v>
          </cell>
          <cell r="C33">
            <v>4</v>
          </cell>
          <cell r="G33" t="str">
            <v>Sites hunted</v>
          </cell>
          <cell r="H33">
            <v>82</v>
          </cell>
          <cell r="N33" t="str">
            <v>Diaries returned</v>
          </cell>
          <cell r="O33">
            <v>81</v>
          </cell>
        </row>
      </sheetData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64F5F-BFDD-4AE6-A5E8-1F80F42037AE}">
  <dimension ref="A1:U34"/>
  <sheetViews>
    <sheetView tabSelected="1" workbookViewId="0">
      <selection sqref="A1:Z65"/>
    </sheetView>
  </sheetViews>
  <sheetFormatPr defaultRowHeight="15" x14ac:dyDescent="0.25"/>
  <cols>
    <col min="1" max="1" width="21.140625" customWidth="1"/>
    <col min="2" max="2" width="14.42578125" customWidth="1"/>
    <col min="3" max="3" width="15.42578125" customWidth="1"/>
    <col min="4" max="4" width="13.5703125" customWidth="1"/>
    <col min="5" max="5" width="13.42578125" customWidth="1"/>
    <col min="6" max="6" width="13.7109375" customWidth="1"/>
    <col min="7" max="7" width="13.28515625" customWidth="1"/>
    <col min="8" max="8" width="11.7109375" customWidth="1"/>
    <col min="9" max="9" width="10.28515625" customWidth="1"/>
    <col min="10" max="10" width="12" customWidth="1"/>
    <col min="11" max="11" width="11.42578125" customWidth="1"/>
    <col min="12" max="12" width="11.28515625" customWidth="1"/>
    <col min="13" max="14" width="13.5703125" customWidth="1"/>
    <col min="15" max="15" width="10.7109375" customWidth="1"/>
    <col min="16" max="16" width="13.7109375" customWidth="1"/>
    <col min="18" max="18" width="11.140625" customWidth="1"/>
    <col min="19" max="19" width="12.140625" customWidth="1"/>
    <col min="20" max="20" width="11.140625" customWidth="1"/>
  </cols>
  <sheetData>
    <row r="1" spans="1:21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6.5" thickBot="1" x14ac:dyDescent="0.3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"/>
      <c r="S2" s="2"/>
      <c r="T2" s="2"/>
      <c r="U2" s="2"/>
    </row>
    <row r="3" spans="1:21" ht="84" x14ac:dyDescent="0.25">
      <c r="A3" s="5" t="s">
        <v>1</v>
      </c>
      <c r="B3" s="6" t="s">
        <v>2</v>
      </c>
      <c r="C3" s="7" t="s">
        <v>3</v>
      </c>
      <c r="D3" s="8" t="s">
        <v>4</v>
      </c>
      <c r="E3" s="8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9" t="s">
        <v>11</v>
      </c>
      <c r="L3" s="9" t="s">
        <v>11</v>
      </c>
      <c r="M3" s="9" t="s">
        <v>11</v>
      </c>
      <c r="N3" s="9" t="s">
        <v>11</v>
      </c>
      <c r="O3" s="9" t="s">
        <v>11</v>
      </c>
      <c r="P3" s="9" t="s">
        <v>12</v>
      </c>
      <c r="Q3" s="10" t="s">
        <v>13</v>
      </c>
      <c r="R3" s="11"/>
      <c r="S3" s="11"/>
      <c r="T3" s="11"/>
      <c r="U3" s="11"/>
    </row>
    <row r="4" spans="1:21" ht="63.75" thickBot="1" x14ac:dyDescent="0.3">
      <c r="A4" s="12"/>
      <c r="B4" s="13" t="s">
        <v>14</v>
      </c>
      <c r="C4" s="14" t="s">
        <v>15</v>
      </c>
      <c r="D4" s="15" t="s">
        <v>16</v>
      </c>
      <c r="E4" s="15"/>
      <c r="F4" s="14" t="s">
        <v>17</v>
      </c>
      <c r="G4" s="14"/>
      <c r="H4" s="16"/>
      <c r="I4" s="16"/>
      <c r="J4" s="14"/>
      <c r="K4" s="17"/>
      <c r="L4" s="18"/>
      <c r="M4" s="19"/>
      <c r="N4" s="19"/>
      <c r="O4" s="19"/>
      <c r="P4" s="20"/>
      <c r="Q4" s="21"/>
      <c r="R4" s="22"/>
      <c r="S4" s="22"/>
      <c r="T4" s="22"/>
      <c r="U4" s="22"/>
    </row>
    <row r="5" spans="1:21" ht="42.75" thickBot="1" x14ac:dyDescent="0.3">
      <c r="A5" s="12"/>
      <c r="B5" s="23"/>
      <c r="C5" s="23"/>
      <c r="D5" s="24"/>
      <c r="E5" s="25"/>
      <c r="F5" s="26"/>
      <c r="G5" s="26"/>
      <c r="H5" s="27"/>
      <c r="I5" s="26"/>
      <c r="J5" s="28" t="s">
        <v>18</v>
      </c>
      <c r="K5" s="29" t="s">
        <v>19</v>
      </c>
      <c r="L5" s="30" t="s">
        <v>20</v>
      </c>
      <c r="M5" s="29" t="s">
        <v>21</v>
      </c>
      <c r="N5" s="30" t="s">
        <v>22</v>
      </c>
      <c r="O5" s="30" t="s">
        <v>23</v>
      </c>
      <c r="P5" s="14" t="s">
        <v>24</v>
      </c>
      <c r="Q5" s="31" t="s">
        <v>19</v>
      </c>
      <c r="R5" s="31" t="s">
        <v>20</v>
      </c>
      <c r="S5" s="31" t="s">
        <v>21</v>
      </c>
      <c r="T5" s="32" t="s">
        <v>25</v>
      </c>
      <c r="U5" s="31" t="s">
        <v>23</v>
      </c>
    </row>
    <row r="6" spans="1:21" ht="21.75" thickBot="1" x14ac:dyDescent="0.4">
      <c r="A6" s="33" t="s">
        <v>26</v>
      </c>
      <c r="B6" s="34">
        <v>8</v>
      </c>
      <c r="C6" s="35">
        <v>1</v>
      </c>
      <c r="D6" s="36">
        <v>7</v>
      </c>
      <c r="E6" s="37">
        <v>7</v>
      </c>
      <c r="F6" s="34">
        <v>7</v>
      </c>
      <c r="G6" s="34">
        <v>0</v>
      </c>
      <c r="H6" s="34">
        <v>22</v>
      </c>
      <c r="I6" s="34">
        <v>32</v>
      </c>
      <c r="J6" s="34">
        <v>94</v>
      </c>
      <c r="K6" s="38">
        <v>126</v>
      </c>
      <c r="L6" s="39">
        <v>146</v>
      </c>
      <c r="M6" s="40">
        <v>51</v>
      </c>
      <c r="N6" s="39">
        <v>0</v>
      </c>
      <c r="O6" s="41">
        <v>323</v>
      </c>
      <c r="P6" s="42" t="s">
        <v>27</v>
      </c>
      <c r="Q6" s="43">
        <v>16</v>
      </c>
      <c r="R6" s="44">
        <v>23</v>
      </c>
      <c r="S6" s="44">
        <v>0</v>
      </c>
      <c r="T6" s="43">
        <v>0</v>
      </c>
      <c r="U6" s="44">
        <v>39</v>
      </c>
    </row>
    <row r="7" spans="1:21" ht="21.75" thickBot="1" x14ac:dyDescent="0.4">
      <c r="A7" s="45" t="s">
        <v>28</v>
      </c>
      <c r="B7" s="35">
        <v>8</v>
      </c>
      <c r="C7" s="34">
        <v>4</v>
      </c>
      <c r="D7" s="46">
        <v>4</v>
      </c>
      <c r="E7" s="37">
        <v>4</v>
      </c>
      <c r="F7" s="34">
        <v>4</v>
      </c>
      <c r="G7" s="34">
        <v>0</v>
      </c>
      <c r="H7" s="34">
        <v>8</v>
      </c>
      <c r="I7" s="34">
        <v>21.5</v>
      </c>
      <c r="J7" s="34">
        <v>43</v>
      </c>
      <c r="K7" s="39">
        <v>63</v>
      </c>
      <c r="L7" s="39">
        <v>86</v>
      </c>
      <c r="M7" s="39">
        <v>21</v>
      </c>
      <c r="N7" s="39">
        <v>0</v>
      </c>
      <c r="O7" s="41">
        <v>167</v>
      </c>
      <c r="P7" s="42" t="s">
        <v>29</v>
      </c>
      <c r="Q7" s="43">
        <v>8</v>
      </c>
      <c r="R7" s="43">
        <v>7</v>
      </c>
      <c r="S7" s="43">
        <v>3</v>
      </c>
      <c r="T7" s="43">
        <v>0</v>
      </c>
      <c r="U7" s="44">
        <v>18</v>
      </c>
    </row>
    <row r="8" spans="1:21" ht="21.75" thickBot="1" x14ac:dyDescent="0.4">
      <c r="A8" s="45" t="s">
        <v>30</v>
      </c>
      <c r="B8" s="35">
        <v>8</v>
      </c>
      <c r="C8" s="34">
        <v>2</v>
      </c>
      <c r="D8" s="46">
        <v>6</v>
      </c>
      <c r="E8" s="37">
        <v>5</v>
      </c>
      <c r="F8" s="34">
        <v>5</v>
      </c>
      <c r="G8" s="34">
        <v>1</v>
      </c>
      <c r="H8" s="34">
        <v>12</v>
      </c>
      <c r="I8" s="34">
        <v>23</v>
      </c>
      <c r="J8" s="34">
        <v>64</v>
      </c>
      <c r="K8" s="39">
        <v>130</v>
      </c>
      <c r="L8" s="39">
        <v>200</v>
      </c>
      <c r="M8" s="39">
        <v>79</v>
      </c>
      <c r="N8" s="39">
        <v>0</v>
      </c>
      <c r="O8" s="41">
        <v>409</v>
      </c>
      <c r="P8" s="42" t="s">
        <v>31</v>
      </c>
      <c r="Q8" s="43">
        <v>15</v>
      </c>
      <c r="R8" s="43">
        <v>8</v>
      </c>
      <c r="S8" s="43">
        <v>0</v>
      </c>
      <c r="T8" s="43">
        <v>0</v>
      </c>
      <c r="U8" s="44">
        <v>23</v>
      </c>
    </row>
    <row r="9" spans="1:21" ht="21.75" thickBot="1" x14ac:dyDescent="0.4">
      <c r="A9" s="45" t="s">
        <v>32</v>
      </c>
      <c r="B9" s="35">
        <v>7</v>
      </c>
      <c r="C9" s="34">
        <v>1</v>
      </c>
      <c r="D9" s="46">
        <v>6</v>
      </c>
      <c r="E9" s="37">
        <v>6</v>
      </c>
      <c r="F9" s="34">
        <v>6</v>
      </c>
      <c r="G9" s="34">
        <v>0</v>
      </c>
      <c r="H9" s="34">
        <v>19</v>
      </c>
      <c r="I9" s="34">
        <v>30</v>
      </c>
      <c r="J9" s="34">
        <v>98</v>
      </c>
      <c r="K9" s="39">
        <v>187</v>
      </c>
      <c r="L9" s="39">
        <v>209</v>
      </c>
      <c r="M9" s="39">
        <v>61</v>
      </c>
      <c r="N9" s="39">
        <v>0</v>
      </c>
      <c r="O9" s="41">
        <v>457</v>
      </c>
      <c r="P9" s="42" t="s">
        <v>33</v>
      </c>
      <c r="Q9" s="43">
        <v>9</v>
      </c>
      <c r="R9" s="43">
        <v>12</v>
      </c>
      <c r="S9" s="43">
        <v>1</v>
      </c>
      <c r="T9" s="43">
        <v>0</v>
      </c>
      <c r="U9" s="44">
        <v>22</v>
      </c>
    </row>
    <row r="10" spans="1:21" ht="21.75" thickBot="1" x14ac:dyDescent="0.4">
      <c r="A10" s="45" t="s">
        <v>34</v>
      </c>
      <c r="B10" s="35">
        <v>9</v>
      </c>
      <c r="C10" s="34">
        <v>2</v>
      </c>
      <c r="D10" s="46">
        <v>8</v>
      </c>
      <c r="E10" s="37">
        <v>6</v>
      </c>
      <c r="F10" s="34">
        <v>7</v>
      </c>
      <c r="G10" s="34">
        <v>1</v>
      </c>
      <c r="H10" s="34">
        <v>20</v>
      </c>
      <c r="I10" s="34">
        <v>25.5</v>
      </c>
      <c r="J10" s="34">
        <v>85</v>
      </c>
      <c r="K10" s="39">
        <v>70</v>
      </c>
      <c r="L10" s="39">
        <v>124</v>
      </c>
      <c r="M10" s="39">
        <v>17</v>
      </c>
      <c r="N10" s="39">
        <v>0</v>
      </c>
      <c r="O10" s="41">
        <v>211</v>
      </c>
      <c r="P10" s="42" t="s">
        <v>35</v>
      </c>
      <c r="Q10" s="43">
        <v>19</v>
      </c>
      <c r="R10" s="43">
        <v>3</v>
      </c>
      <c r="S10" s="43">
        <v>2</v>
      </c>
      <c r="T10" s="43">
        <v>0</v>
      </c>
      <c r="U10" s="44">
        <v>24</v>
      </c>
    </row>
    <row r="11" spans="1:21" ht="21.75" thickBot="1" x14ac:dyDescent="0.4">
      <c r="A11" s="45" t="s">
        <v>36</v>
      </c>
      <c r="B11" s="35">
        <v>8</v>
      </c>
      <c r="C11" s="34">
        <v>2</v>
      </c>
      <c r="D11" s="46">
        <v>6</v>
      </c>
      <c r="E11" s="37">
        <v>6</v>
      </c>
      <c r="F11" s="34">
        <v>6</v>
      </c>
      <c r="G11" s="34">
        <v>0</v>
      </c>
      <c r="H11" s="34">
        <v>16</v>
      </c>
      <c r="I11" s="34">
        <v>28</v>
      </c>
      <c r="J11" s="34">
        <v>64</v>
      </c>
      <c r="K11" s="39">
        <v>76</v>
      </c>
      <c r="L11" s="39">
        <v>69</v>
      </c>
      <c r="M11" s="39">
        <v>20</v>
      </c>
      <c r="N11" s="39">
        <v>2</v>
      </c>
      <c r="O11" s="41">
        <v>167</v>
      </c>
      <c r="P11" s="42" t="s">
        <v>37</v>
      </c>
      <c r="Q11" s="43">
        <v>16</v>
      </c>
      <c r="R11" s="43">
        <v>6</v>
      </c>
      <c r="S11" s="43">
        <v>2</v>
      </c>
      <c r="T11" s="43">
        <v>1</v>
      </c>
      <c r="U11" s="44">
        <v>25</v>
      </c>
    </row>
    <row r="12" spans="1:21" ht="21.75" thickBot="1" x14ac:dyDescent="0.4">
      <c r="A12" s="45" t="s">
        <v>38</v>
      </c>
      <c r="B12" s="35">
        <v>8</v>
      </c>
      <c r="C12" s="34">
        <v>2</v>
      </c>
      <c r="D12" s="46">
        <v>6</v>
      </c>
      <c r="E12" s="37">
        <v>5</v>
      </c>
      <c r="F12" s="34">
        <v>5</v>
      </c>
      <c r="G12" s="34">
        <v>1</v>
      </c>
      <c r="H12" s="34">
        <v>13</v>
      </c>
      <c r="I12" s="34">
        <v>22</v>
      </c>
      <c r="J12" s="34">
        <v>16</v>
      </c>
      <c r="K12" s="39">
        <v>79</v>
      </c>
      <c r="L12" s="39">
        <v>58</v>
      </c>
      <c r="M12" s="39">
        <v>15</v>
      </c>
      <c r="N12" s="39">
        <v>11</v>
      </c>
      <c r="O12" s="41">
        <v>163</v>
      </c>
      <c r="P12" s="42" t="s">
        <v>39</v>
      </c>
      <c r="Q12" s="43">
        <v>15</v>
      </c>
      <c r="R12" s="43">
        <v>2</v>
      </c>
      <c r="S12" s="43">
        <v>1</v>
      </c>
      <c r="T12" s="43">
        <v>0</v>
      </c>
      <c r="U12" s="44">
        <v>18</v>
      </c>
    </row>
    <row r="13" spans="1:21" ht="21.75" thickBot="1" x14ac:dyDescent="0.4">
      <c r="A13" s="45" t="s">
        <v>40</v>
      </c>
      <c r="B13" s="35">
        <v>6</v>
      </c>
      <c r="C13" s="34">
        <v>3</v>
      </c>
      <c r="D13" s="46">
        <v>3</v>
      </c>
      <c r="E13" s="37">
        <v>2</v>
      </c>
      <c r="F13" s="34">
        <v>2</v>
      </c>
      <c r="G13" s="34">
        <v>1</v>
      </c>
      <c r="H13" s="34">
        <v>7</v>
      </c>
      <c r="I13" s="34">
        <v>10</v>
      </c>
      <c r="J13" s="34">
        <v>6</v>
      </c>
      <c r="K13" s="39">
        <v>29</v>
      </c>
      <c r="L13" s="39">
        <v>45</v>
      </c>
      <c r="M13" s="39">
        <v>15</v>
      </c>
      <c r="N13" s="39">
        <v>0</v>
      </c>
      <c r="O13" s="41">
        <v>89</v>
      </c>
      <c r="P13" s="42" t="s">
        <v>41</v>
      </c>
      <c r="Q13" s="43">
        <v>11</v>
      </c>
      <c r="R13" s="43">
        <v>10</v>
      </c>
      <c r="S13" s="43">
        <v>0</v>
      </c>
      <c r="T13" s="43">
        <v>0</v>
      </c>
      <c r="U13" s="44">
        <v>21</v>
      </c>
    </row>
    <row r="14" spans="1:21" ht="21.75" thickBot="1" x14ac:dyDescent="0.4">
      <c r="A14" s="45" t="s">
        <v>42</v>
      </c>
      <c r="B14" s="35">
        <v>9</v>
      </c>
      <c r="C14" s="34">
        <v>3</v>
      </c>
      <c r="D14" s="46">
        <v>6</v>
      </c>
      <c r="E14" s="37">
        <v>6</v>
      </c>
      <c r="F14" s="34">
        <v>6</v>
      </c>
      <c r="G14" s="34">
        <v>0</v>
      </c>
      <c r="H14" s="34">
        <v>16</v>
      </c>
      <c r="I14" s="34">
        <v>31.5</v>
      </c>
      <c r="J14" s="34">
        <v>28</v>
      </c>
      <c r="K14" s="39">
        <v>140</v>
      </c>
      <c r="L14" s="39">
        <v>242</v>
      </c>
      <c r="M14" s="39">
        <v>52</v>
      </c>
      <c r="N14" s="39">
        <v>0</v>
      </c>
      <c r="O14" s="41">
        <v>434</v>
      </c>
      <c r="P14" s="42" t="s">
        <v>41</v>
      </c>
      <c r="Q14" s="43">
        <v>20</v>
      </c>
      <c r="R14" s="43">
        <v>14</v>
      </c>
      <c r="S14" s="43">
        <v>3</v>
      </c>
      <c r="T14" s="43">
        <v>0</v>
      </c>
      <c r="U14" s="44">
        <v>37</v>
      </c>
    </row>
    <row r="15" spans="1:21" ht="21.75" thickBot="1" x14ac:dyDescent="0.4">
      <c r="A15" s="45" t="s">
        <v>43</v>
      </c>
      <c r="B15" s="35">
        <v>9</v>
      </c>
      <c r="C15" s="34">
        <v>4</v>
      </c>
      <c r="D15" s="46">
        <v>5</v>
      </c>
      <c r="E15" s="37">
        <v>5</v>
      </c>
      <c r="F15" s="34">
        <v>5</v>
      </c>
      <c r="G15" s="34">
        <v>0</v>
      </c>
      <c r="H15" s="34">
        <v>14</v>
      </c>
      <c r="I15" s="34">
        <v>25</v>
      </c>
      <c r="J15" s="34">
        <v>19</v>
      </c>
      <c r="K15" s="39">
        <v>97</v>
      </c>
      <c r="L15" s="39">
        <v>174</v>
      </c>
      <c r="M15" s="39">
        <v>43</v>
      </c>
      <c r="N15" s="39">
        <v>3</v>
      </c>
      <c r="O15" s="41">
        <v>317</v>
      </c>
      <c r="P15" s="42" t="s">
        <v>44</v>
      </c>
      <c r="Q15" s="43">
        <v>16</v>
      </c>
      <c r="R15" s="43">
        <v>23</v>
      </c>
      <c r="S15" s="43">
        <v>9</v>
      </c>
      <c r="T15" s="43">
        <v>0</v>
      </c>
      <c r="U15" s="44">
        <v>48</v>
      </c>
    </row>
    <row r="16" spans="1:21" ht="21.75" thickBot="1" x14ac:dyDescent="0.4">
      <c r="A16" s="45" t="s">
        <v>45</v>
      </c>
      <c r="B16" s="35">
        <v>8</v>
      </c>
      <c r="C16" s="34">
        <v>3</v>
      </c>
      <c r="D16" s="46">
        <v>5</v>
      </c>
      <c r="E16" s="37">
        <v>5</v>
      </c>
      <c r="F16" s="34">
        <v>5</v>
      </c>
      <c r="G16" s="34">
        <v>0</v>
      </c>
      <c r="H16" s="34">
        <v>12</v>
      </c>
      <c r="I16" s="34">
        <v>27</v>
      </c>
      <c r="J16" s="34">
        <v>75</v>
      </c>
      <c r="K16" s="39">
        <v>87</v>
      </c>
      <c r="L16" s="39">
        <v>118</v>
      </c>
      <c r="M16" s="39">
        <v>26</v>
      </c>
      <c r="N16" s="39">
        <v>19</v>
      </c>
      <c r="O16" s="41">
        <v>250</v>
      </c>
      <c r="P16" s="42" t="s">
        <v>27</v>
      </c>
      <c r="Q16" s="43">
        <v>13</v>
      </c>
      <c r="R16" s="43">
        <v>19</v>
      </c>
      <c r="S16" s="43">
        <v>2</v>
      </c>
      <c r="T16" s="43">
        <v>0</v>
      </c>
      <c r="U16" s="44">
        <v>34</v>
      </c>
    </row>
    <row r="17" spans="1:21" ht="21.75" thickBot="1" x14ac:dyDescent="0.4">
      <c r="A17" s="45" t="s">
        <v>46</v>
      </c>
      <c r="B17" s="35">
        <v>7</v>
      </c>
      <c r="C17" s="34">
        <v>0</v>
      </c>
      <c r="D17" s="46">
        <v>7</v>
      </c>
      <c r="E17" s="37">
        <v>7</v>
      </c>
      <c r="F17" s="34">
        <v>7</v>
      </c>
      <c r="G17" s="34">
        <v>0</v>
      </c>
      <c r="H17" s="34">
        <v>19</v>
      </c>
      <c r="I17" s="34">
        <v>33</v>
      </c>
      <c r="J17" s="34">
        <v>100</v>
      </c>
      <c r="K17" s="39">
        <v>94</v>
      </c>
      <c r="L17" s="39">
        <v>51</v>
      </c>
      <c r="M17" s="39">
        <v>21</v>
      </c>
      <c r="N17" s="39">
        <v>2</v>
      </c>
      <c r="O17" s="41">
        <v>168</v>
      </c>
      <c r="P17" s="42" t="s">
        <v>47</v>
      </c>
      <c r="Q17" s="43">
        <v>5</v>
      </c>
      <c r="R17" s="43">
        <v>3</v>
      </c>
      <c r="S17" s="43">
        <v>0</v>
      </c>
      <c r="T17" s="43">
        <v>0</v>
      </c>
      <c r="U17" s="44">
        <v>8</v>
      </c>
    </row>
    <row r="18" spans="1:21" ht="21.75" thickBot="1" x14ac:dyDescent="0.4">
      <c r="A18" s="45" t="s">
        <v>48</v>
      </c>
      <c r="B18" s="35">
        <v>6</v>
      </c>
      <c r="C18" s="47">
        <v>1</v>
      </c>
      <c r="D18" s="46">
        <v>5</v>
      </c>
      <c r="E18" s="37">
        <v>5</v>
      </c>
      <c r="F18" s="48">
        <v>5</v>
      </c>
      <c r="G18" s="48">
        <v>0</v>
      </c>
      <c r="H18" s="48">
        <v>16</v>
      </c>
      <c r="I18" s="48">
        <v>24</v>
      </c>
      <c r="J18" s="48">
        <v>76</v>
      </c>
      <c r="K18" s="39">
        <v>104</v>
      </c>
      <c r="L18" s="39">
        <v>121</v>
      </c>
      <c r="M18" s="39">
        <v>82</v>
      </c>
      <c r="N18" s="39">
        <v>2</v>
      </c>
      <c r="O18" s="41">
        <v>309</v>
      </c>
      <c r="P18" s="42" t="s">
        <v>41</v>
      </c>
      <c r="Q18" s="43">
        <v>9</v>
      </c>
      <c r="R18" s="43">
        <v>6</v>
      </c>
      <c r="S18" s="43">
        <v>6</v>
      </c>
      <c r="T18" s="43">
        <v>0</v>
      </c>
      <c r="U18" s="44">
        <v>21</v>
      </c>
    </row>
    <row r="19" spans="1:21" ht="42.75" thickBot="1" x14ac:dyDescent="0.4">
      <c r="A19" s="45" t="s">
        <v>49</v>
      </c>
      <c r="B19" s="49">
        <v>9</v>
      </c>
      <c r="C19" s="47">
        <v>2</v>
      </c>
      <c r="D19" s="46">
        <v>7</v>
      </c>
      <c r="E19" s="37">
        <v>7</v>
      </c>
      <c r="F19" s="48">
        <v>7</v>
      </c>
      <c r="G19" s="48">
        <v>0</v>
      </c>
      <c r="H19" s="48">
        <v>18</v>
      </c>
      <c r="I19" s="48">
        <v>31</v>
      </c>
      <c r="J19" s="48">
        <v>91</v>
      </c>
      <c r="K19" s="50">
        <v>87</v>
      </c>
      <c r="L19" s="50">
        <v>169</v>
      </c>
      <c r="M19" s="50">
        <v>52</v>
      </c>
      <c r="N19" s="50">
        <v>0</v>
      </c>
      <c r="O19" s="51">
        <v>308</v>
      </c>
      <c r="P19" s="52" t="s">
        <v>50</v>
      </c>
      <c r="Q19" s="43">
        <v>16</v>
      </c>
      <c r="R19" s="43">
        <v>8</v>
      </c>
      <c r="S19" s="43">
        <v>0</v>
      </c>
      <c r="T19" s="43">
        <v>0</v>
      </c>
      <c r="U19" s="44">
        <v>24</v>
      </c>
    </row>
    <row r="20" spans="1:21" ht="21.75" thickBot="1" x14ac:dyDescent="0.4">
      <c r="A20" s="45" t="s">
        <v>51</v>
      </c>
      <c r="B20" s="49">
        <v>7</v>
      </c>
      <c r="C20" s="47">
        <v>2</v>
      </c>
      <c r="D20" s="46">
        <v>5</v>
      </c>
      <c r="E20" s="37">
        <v>5</v>
      </c>
      <c r="F20" s="48">
        <v>5</v>
      </c>
      <c r="G20" s="48">
        <v>0</v>
      </c>
      <c r="H20" s="48">
        <v>15</v>
      </c>
      <c r="I20" s="48">
        <v>21.5</v>
      </c>
      <c r="J20" s="48">
        <v>53.8</v>
      </c>
      <c r="K20" s="50">
        <v>93</v>
      </c>
      <c r="L20" s="50">
        <v>125</v>
      </c>
      <c r="M20" s="50">
        <v>25</v>
      </c>
      <c r="N20" s="50">
        <v>0</v>
      </c>
      <c r="O20" s="51">
        <v>243</v>
      </c>
      <c r="P20" s="52" t="s">
        <v>52</v>
      </c>
      <c r="Q20" s="43">
        <v>10</v>
      </c>
      <c r="R20" s="43">
        <v>19</v>
      </c>
      <c r="S20" s="43">
        <v>5</v>
      </c>
      <c r="T20" s="43">
        <v>0</v>
      </c>
      <c r="U20" s="44">
        <v>34</v>
      </c>
    </row>
    <row r="21" spans="1:21" ht="21.75" thickBot="1" x14ac:dyDescent="0.4">
      <c r="A21" s="53" t="s">
        <v>53</v>
      </c>
      <c r="B21" s="54">
        <f t="shared" ref="B21:O21" si="0">SUM(B6:B20)</f>
        <v>117</v>
      </c>
      <c r="C21" s="55">
        <f t="shared" si="0"/>
        <v>32</v>
      </c>
      <c r="D21" s="56">
        <f t="shared" si="0"/>
        <v>86</v>
      </c>
      <c r="E21" s="56">
        <f t="shared" si="0"/>
        <v>81</v>
      </c>
      <c r="F21" s="55">
        <f t="shared" si="0"/>
        <v>82</v>
      </c>
      <c r="G21" s="55">
        <f t="shared" si="0"/>
        <v>4</v>
      </c>
      <c r="H21" s="55">
        <f t="shared" si="0"/>
        <v>227</v>
      </c>
      <c r="I21" s="55">
        <f t="shared" si="0"/>
        <v>385</v>
      </c>
      <c r="J21" s="55">
        <f t="shared" si="0"/>
        <v>912.8</v>
      </c>
      <c r="K21" s="55">
        <f t="shared" si="0"/>
        <v>1462</v>
      </c>
      <c r="L21" s="55">
        <f t="shared" si="0"/>
        <v>1937</v>
      </c>
      <c r="M21" s="55">
        <f t="shared" si="0"/>
        <v>580</v>
      </c>
      <c r="N21" s="55">
        <f t="shared" si="0"/>
        <v>39</v>
      </c>
      <c r="O21" s="55">
        <f t="shared" si="0"/>
        <v>4015</v>
      </c>
      <c r="P21" s="57"/>
      <c r="Q21" s="55">
        <f>SUM(Q6:Q20)</f>
        <v>198</v>
      </c>
      <c r="R21" s="55">
        <f>SUM(R6:R20)</f>
        <v>163</v>
      </c>
      <c r="S21" s="55">
        <f>SUM(S6:S20)</f>
        <v>34</v>
      </c>
      <c r="T21" s="55">
        <v>0</v>
      </c>
      <c r="U21" s="58">
        <f>SUM(U6:U20)</f>
        <v>396</v>
      </c>
    </row>
    <row r="22" spans="1:21" x14ac:dyDescent="0.25">
      <c r="F22" s="59"/>
      <c r="G22" s="59"/>
      <c r="H22" s="59"/>
      <c r="I22" s="60"/>
    </row>
    <row r="23" spans="1:21" ht="24" x14ac:dyDescent="0.4">
      <c r="A23" s="61" t="s">
        <v>54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</row>
    <row r="24" spans="1:21" ht="24" x14ac:dyDescent="0.4">
      <c r="A24" s="63" t="s">
        <v>55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</row>
    <row r="25" spans="1:21" ht="24" x14ac:dyDescent="0.4">
      <c r="A25" s="63" t="s">
        <v>56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</row>
    <row r="26" spans="1:21" ht="24" x14ac:dyDescent="0.4">
      <c r="A26" s="63" t="s">
        <v>57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</row>
    <row r="27" spans="1:21" ht="24" x14ac:dyDescent="0.4">
      <c r="A27" s="63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</row>
    <row r="28" spans="1:21" x14ac:dyDescent="0.25">
      <c r="A28" s="64" t="s">
        <v>18</v>
      </c>
    </row>
    <row r="29" spans="1:21" x14ac:dyDescent="0.25">
      <c r="A29" s="64"/>
    </row>
    <row r="30" spans="1:21" ht="24" x14ac:dyDescent="0.25">
      <c r="A30" s="61" t="s">
        <v>58</v>
      </c>
    </row>
    <row r="31" spans="1:21" x14ac:dyDescent="0.25">
      <c r="A31" s="64" t="s">
        <v>18</v>
      </c>
    </row>
    <row r="32" spans="1:21" x14ac:dyDescent="0.25">
      <c r="A32" s="64" t="s">
        <v>59</v>
      </c>
      <c r="B32" t="s">
        <v>60</v>
      </c>
      <c r="C32">
        <v>82</v>
      </c>
      <c r="G32" t="s">
        <v>61</v>
      </c>
      <c r="H32">
        <v>135</v>
      </c>
      <c r="N32" t="s">
        <v>62</v>
      </c>
      <c r="O32">
        <v>82</v>
      </c>
    </row>
    <row r="33" spans="1:15" x14ac:dyDescent="0.25">
      <c r="B33" t="s">
        <v>63</v>
      </c>
      <c r="C33">
        <v>4</v>
      </c>
      <c r="G33" t="s">
        <v>62</v>
      </c>
      <c r="H33">
        <v>82</v>
      </c>
      <c r="N33" t="s">
        <v>64</v>
      </c>
      <c r="O33">
        <v>81</v>
      </c>
    </row>
    <row r="34" spans="1:15" x14ac:dyDescent="0.25">
      <c r="A34" s="64"/>
    </row>
  </sheetData>
  <mergeCells count="3">
    <mergeCell ref="A3:A5"/>
    <mergeCell ref="Q3:U3"/>
    <mergeCell ref="Q4:U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Horrax</dc:creator>
  <cp:lastModifiedBy>John Horrax</cp:lastModifiedBy>
  <dcterms:created xsi:type="dcterms:W3CDTF">2025-07-21T22:34:51Z</dcterms:created>
  <dcterms:modified xsi:type="dcterms:W3CDTF">2025-07-21T22:37:53Z</dcterms:modified>
</cp:coreProperties>
</file>