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hmcgovern_doc_govt_nz/Documents/Stuff/Annual Plans/24-25/"/>
    </mc:Choice>
  </mc:AlternateContent>
  <xr:revisionPtr revIDLastSave="16" documentId="8_{E932AB75-7A86-47E3-AD68-6245A4140BDC}" xr6:coauthVersionLast="47" xr6:coauthVersionMax="47" xr10:uidLastSave="{33A15C38-1DB6-4C3E-B626-CB2E2B6BE135}"/>
  <bookViews>
    <workbookView xWindow="-30828" yWindow="-1776" windowWidth="30936" windowHeight="16896" xr2:uid="{604585F7-100C-4310-A8EC-CF7DCD54FD7B}"/>
  </bookViews>
  <sheets>
    <sheet name="Sheet1" sheetId="1" r:id="rId1"/>
  </sheets>
  <definedNames>
    <definedName name="_xlnm._FilterDatabase" localSheetId="0" hidden="1">Sheet1!$A$5:$G$21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<sst xmlns="http://schemas.openxmlformats.org/spreadsheetml/2006/main" count="91" uniqueCount="80">
  <si>
    <t>CSP Research Proposals 2024/25: Initial prioritisation</t>
  </si>
  <si>
    <t>Proposal</t>
  </si>
  <si>
    <t>Title</t>
  </si>
  <si>
    <t>Duration</t>
  </si>
  <si>
    <t>Cost/ annum 
($ 000s)</t>
  </si>
  <si>
    <t>CSP Objective</t>
  </si>
  <si>
    <t>Weighted score</t>
  </si>
  <si>
    <t>INT-01</t>
  </si>
  <si>
    <t>Observing commercial fisheries</t>
  </si>
  <si>
    <t>N/A</t>
  </si>
  <si>
    <t>A, B, C</t>
  </si>
  <si>
    <t>-</t>
  </si>
  <si>
    <t>INT-07</t>
  </si>
  <si>
    <t>Understand the effects of fishing depth on turtle bycatch</t>
  </si>
  <si>
    <t>A,B</t>
  </si>
  <si>
    <t>INT-03</t>
  </si>
  <si>
    <t>Exploring impacts and recovery potential of protected deep-sea stony corals, utilising Remotely Operated Vehicle capability on RV Sonne in the New Zealand region.</t>
  </si>
  <si>
    <t xml:space="preserve">B,C </t>
  </si>
  <si>
    <t>INT-13</t>
  </si>
  <si>
    <t>The influence of commercial fisheries on Southern Buller’s albatross foraging during chick rearing</t>
  </si>
  <si>
    <t>A, D</t>
  </si>
  <si>
    <t>INT-12</t>
  </si>
  <si>
    <t>Impact of fishing on the ecosystem services provided by deep-sea corals in the New Zealand region</t>
  </si>
  <si>
    <t>B, D, E</t>
  </si>
  <si>
    <t>INT-02</t>
  </si>
  <si>
    <t xml:space="preserve">Testing bycatch mitigation scenarios for protected corals in New Zealand using best available information </t>
  </si>
  <si>
    <t>INT-05</t>
  </si>
  <si>
    <t>Interaction of spotted shags with northern North Island set net fisheries</t>
  </si>
  <si>
    <t>C, E</t>
  </si>
  <si>
    <t>INT-08</t>
  </si>
  <si>
    <t>Characterising great white shark interactions with BLL, set-net and trawl fisheries</t>
  </si>
  <si>
    <t>B,C</t>
  </si>
  <si>
    <t>INT-09</t>
  </si>
  <si>
    <t xml:space="preserve">A,B </t>
  </si>
  <si>
    <t>INT-04</t>
  </si>
  <si>
    <t>Distribution of protected corals in southern Fiordland and risk of fisheries interactions</t>
  </si>
  <si>
    <t>2</t>
  </si>
  <si>
    <t>B, E</t>
  </si>
  <si>
    <t>INT-10</t>
  </si>
  <si>
    <t>Seabird ID app</t>
  </si>
  <si>
    <t>C</t>
  </si>
  <si>
    <t>INT-14</t>
  </si>
  <si>
    <t xml:space="preserve">Collection and curation of tissue samples from protected fishes and turtles </t>
  </si>
  <si>
    <t>B, C, E</t>
  </si>
  <si>
    <t>INT-11</t>
  </si>
  <si>
    <t>Factors influencing risk of Hector's dolphin bycatch in trawl and set net fisheries</t>
  </si>
  <si>
    <t>B, C</t>
  </si>
  <si>
    <t>INT-06</t>
  </si>
  <si>
    <t>Westland petrel overlap with commercial fishing effort</t>
  </si>
  <si>
    <t>POP-04</t>
  </si>
  <si>
    <t>Desk top review of LBT populations in the Pacific</t>
  </si>
  <si>
    <t>E</t>
  </si>
  <si>
    <t>POP-03</t>
  </si>
  <si>
    <t>Deep-sea protected coral reproduction – next steps: Specimen collection and method development</t>
  </si>
  <si>
    <t>POP-01</t>
  </si>
  <si>
    <t>Flesh-footed Shearwater population monitoring</t>
  </si>
  <si>
    <t>B,E</t>
  </si>
  <si>
    <t>POP-02</t>
  </si>
  <si>
    <t>Opportunistic collection and feasibility study for reproductive observations and experiments on live deep-sea protected stony corals collected in the New Zealand region.</t>
  </si>
  <si>
    <t>MIT-03</t>
  </si>
  <si>
    <t>Protected Species Liaison Programme</t>
  </si>
  <si>
    <t>A</t>
  </si>
  <si>
    <t>MIT-05</t>
  </si>
  <si>
    <t>Enabling seabird bycatch mitigation in the surface longline fleet</t>
  </si>
  <si>
    <t>MIT-02</t>
  </si>
  <si>
    <t>Assessment of weighted hooks as a seabird bycatch mitigation option for surface longline fisheries</t>
  </si>
  <si>
    <t>MIT-08</t>
  </si>
  <si>
    <t>Adaptive management tool for small vessel bottom longline</t>
  </si>
  <si>
    <t>MIT-01</t>
  </si>
  <si>
    <t>Testing the utility of visual deterrent options to mitigate incidental bycatch of protected species in set nets</t>
  </si>
  <si>
    <t>A, B</t>
  </si>
  <si>
    <t>MIT-06</t>
  </si>
  <si>
    <t xml:space="preserve">Efficacy of seabird mitigation in large vessel trawl </t>
  </si>
  <si>
    <t>MIT-04</t>
  </si>
  <si>
    <t>Hector's dolphin acoustic deterrence in trawl and set net fisheries</t>
  </si>
  <si>
    <t>MIT-07</t>
  </si>
  <si>
    <t>Using thermal cameras to assess effectiveness of seabird mitigation</t>
  </si>
  <si>
    <t xml:space="preserve">These tables summarise research proposals for delivery by the Conservation Services Programme in 2023/24, for consideration by the RAG. The proposals have been given initial prioritisation according to the framework described in the CSP Strategic Statement. Projects are ordered by ranking. </t>
  </si>
  <si>
    <t xml:space="preserve">Total cost </t>
  </si>
  <si>
    <t xml:space="preserve">Potting gear: seabird, shark, turtle and humpback whale interactions.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</si>
</sst>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trike/>
      <sz val="10"/>
      <color theme="1"/>
      <name val="Calibri"/>
      <family val="2"/>
    </font>
    <font>
      <b/>
      <sz val="18"/>
      <color theme="1"/>
      <name val="Archer Book"/>
      <family val="3"/>
    </font>
    <font>
      <sz val="11"/>
      <color theme="1"/>
      <name val="Archer Book"/>
      <family val="3"/>
    </font>
    <font>
      <sz val="11"/>
      <name val="Archer Book"/>
      <family val="3"/>
    </font>
    <font>
      <b/>
      <sz val="11"/>
      <name val="Archer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08ADF00E-6E99-4CA3-870E-84BDC21BDCF0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FE6E-CE18-4978-B79C-2599AE029FB4}">
  <sheetPr>
    <pageSetUpPr fitToPage="1"/>
  </sheetPr>
  <dimension ref="A1:Y34"/>
  <sheetViews>
    <sheetView tabSelected="1" zoomScale="90" zoomScaleNormal="90" workbookViewId="0">
      <pane ySplit="5" topLeftCell="A6" activePane="bottomLeft" state="frozen"/>
      <selection pane="bottomLeft" activeCell="O12" sqref="O12"/>
    </sheetView>
  </sheetViews>
  <sheetFormatPr defaultColWidth="9.26953125" defaultRowHeight="13" x14ac:dyDescent="0.35"/>
  <cols>
    <col min="1" max="1" width="17.453125" style="5" customWidth="1"/>
    <col min="2" max="2" width="67.90625" style="5" customWidth="1"/>
    <col min="3" max="7" width="10.26953125" style="5" customWidth="1"/>
    <col min="8" max="16384" width="9.26953125" style="5"/>
  </cols>
  <sheetData>
    <row r="1" spans="1:25" s="1" customFormat="1" ht="23" x14ac:dyDescent="0.35">
      <c r="A1" s="8" t="s">
        <v>0</v>
      </c>
    </row>
    <row r="2" spans="1:25" s="1" customFormat="1" ht="21" x14ac:dyDescent="0.35"/>
    <row r="3" spans="1:25" s="2" customFormat="1" ht="34" customHeight="1" x14ac:dyDescent="0.35">
      <c r="A3" s="31" t="s">
        <v>77</v>
      </c>
      <c r="B3" s="31"/>
      <c r="C3" s="31"/>
      <c r="D3" s="31"/>
      <c r="E3" s="31"/>
      <c r="F3" s="31"/>
      <c r="G3" s="31"/>
    </row>
    <row r="4" spans="1:25" s="2" customFormat="1" ht="14.5" x14ac:dyDescent="0.35">
      <c r="A4" s="3"/>
      <c r="B4" s="3"/>
      <c r="C4" s="3"/>
      <c r="D4" s="3"/>
      <c r="E4" s="3"/>
      <c r="F4" s="3"/>
      <c r="G4" s="3"/>
    </row>
    <row r="5" spans="1:25" ht="39" x14ac:dyDescent="0.35">
      <c r="A5" s="4" t="s">
        <v>1</v>
      </c>
      <c r="B5" s="4" t="s">
        <v>2</v>
      </c>
      <c r="C5" s="4" t="s">
        <v>3</v>
      </c>
      <c r="D5" s="4" t="s">
        <v>4</v>
      </c>
      <c r="E5" s="4" t="s">
        <v>78</v>
      </c>
      <c r="F5" s="23" t="s">
        <v>5</v>
      </c>
      <c r="G5" s="4" t="s">
        <v>6</v>
      </c>
    </row>
    <row r="6" spans="1:25" ht="29" customHeight="1" x14ac:dyDescent="0.35">
      <c r="A6" s="9" t="s">
        <v>7</v>
      </c>
      <c r="B6" s="10" t="s">
        <v>8</v>
      </c>
      <c r="C6" s="9"/>
      <c r="D6" s="11" t="s">
        <v>9</v>
      </c>
      <c r="E6" s="11" t="s">
        <v>9</v>
      </c>
      <c r="F6" s="24" t="s">
        <v>10</v>
      </c>
      <c r="G6" s="15" t="s">
        <v>11</v>
      </c>
    </row>
    <row r="7" spans="1:25" ht="29" customHeight="1" x14ac:dyDescent="0.35">
      <c r="A7" s="12" t="s">
        <v>12</v>
      </c>
      <c r="B7" s="13" t="s">
        <v>13</v>
      </c>
      <c r="C7" s="9">
        <v>2</v>
      </c>
      <c r="D7" s="14">
        <v>30000</v>
      </c>
      <c r="E7" s="14">
        <f t="shared" ref="E7:E31" si="0">C7*D7</f>
        <v>60000</v>
      </c>
      <c r="F7" s="24" t="s">
        <v>14</v>
      </c>
      <c r="G7" s="28">
        <v>4.6500000000000004</v>
      </c>
    </row>
    <row r="8" spans="1:25" ht="45" customHeight="1" x14ac:dyDescent="0.35">
      <c r="A8" s="12" t="s">
        <v>15</v>
      </c>
      <c r="B8" s="13" t="s">
        <v>16</v>
      </c>
      <c r="C8" s="9">
        <v>1</v>
      </c>
      <c r="D8" s="14">
        <v>140000</v>
      </c>
      <c r="E8" s="14">
        <f t="shared" si="0"/>
        <v>140000</v>
      </c>
      <c r="F8" s="24" t="s">
        <v>17</v>
      </c>
      <c r="G8" s="28">
        <v>4.45</v>
      </c>
    </row>
    <row r="9" spans="1:25" ht="29" customHeight="1" x14ac:dyDescent="0.35">
      <c r="A9" s="12" t="s">
        <v>18</v>
      </c>
      <c r="B9" s="13" t="s">
        <v>19</v>
      </c>
      <c r="C9" s="9">
        <v>1</v>
      </c>
      <c r="D9" s="14">
        <v>25000</v>
      </c>
      <c r="E9" s="14">
        <f t="shared" si="0"/>
        <v>25000</v>
      </c>
      <c r="F9" s="24" t="s">
        <v>20</v>
      </c>
      <c r="G9" s="28">
        <v>4.3</v>
      </c>
    </row>
    <row r="10" spans="1:25" s="7" customFormat="1" ht="29" customHeight="1" x14ac:dyDescent="0.35">
      <c r="A10" s="12" t="s">
        <v>21</v>
      </c>
      <c r="B10" s="13" t="s">
        <v>22</v>
      </c>
      <c r="C10" s="9">
        <v>1</v>
      </c>
      <c r="D10" s="14">
        <v>100000</v>
      </c>
      <c r="E10" s="14">
        <f t="shared" si="0"/>
        <v>100000</v>
      </c>
      <c r="F10" s="24" t="s">
        <v>23</v>
      </c>
      <c r="G10" s="28">
        <v>4.25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29" customHeight="1" x14ac:dyDescent="0.35">
      <c r="A11" s="12" t="s">
        <v>24</v>
      </c>
      <c r="B11" s="13" t="s">
        <v>25</v>
      </c>
      <c r="C11" s="9">
        <v>1</v>
      </c>
      <c r="D11" s="14">
        <v>80000</v>
      </c>
      <c r="E11" s="14">
        <f t="shared" si="0"/>
        <v>80000</v>
      </c>
      <c r="F11" s="24" t="s">
        <v>17</v>
      </c>
      <c r="G11" s="28">
        <v>4.1500000000000004</v>
      </c>
    </row>
    <row r="12" spans="1:25" ht="29" customHeight="1" x14ac:dyDescent="0.35">
      <c r="A12" s="12" t="s">
        <v>26</v>
      </c>
      <c r="B12" s="13" t="s">
        <v>27</v>
      </c>
      <c r="C12" s="9">
        <v>1</v>
      </c>
      <c r="D12" s="14">
        <v>30000</v>
      </c>
      <c r="E12" s="14">
        <f t="shared" si="0"/>
        <v>30000</v>
      </c>
      <c r="F12" s="24" t="s">
        <v>28</v>
      </c>
      <c r="G12" s="28">
        <v>4.0999999999999996</v>
      </c>
    </row>
    <row r="13" spans="1:25" ht="29" customHeight="1" x14ac:dyDescent="0.35">
      <c r="A13" s="12" t="s">
        <v>29</v>
      </c>
      <c r="B13" s="13" t="s">
        <v>30</v>
      </c>
      <c r="C13" s="9">
        <v>1</v>
      </c>
      <c r="D13" s="14">
        <v>30000</v>
      </c>
      <c r="E13" s="14">
        <f t="shared" si="0"/>
        <v>30000</v>
      </c>
      <c r="F13" s="24" t="s">
        <v>31</v>
      </c>
      <c r="G13" s="28">
        <v>4.05</v>
      </c>
    </row>
    <row r="14" spans="1:25" ht="29" customHeight="1" x14ac:dyDescent="0.35">
      <c r="A14" s="12" t="s">
        <v>32</v>
      </c>
      <c r="B14" s="13" t="s">
        <v>79</v>
      </c>
      <c r="C14" s="9">
        <v>1</v>
      </c>
      <c r="D14" s="14">
        <v>50000</v>
      </c>
      <c r="E14" s="14">
        <f t="shared" si="0"/>
        <v>50000</v>
      </c>
      <c r="F14" s="24" t="s">
        <v>33</v>
      </c>
      <c r="G14" s="28">
        <v>4.05</v>
      </c>
    </row>
    <row r="15" spans="1:25" ht="29" customHeight="1" x14ac:dyDescent="0.35">
      <c r="A15" s="12" t="s">
        <v>34</v>
      </c>
      <c r="B15" s="13" t="s">
        <v>35</v>
      </c>
      <c r="C15" s="9" t="s">
        <v>36</v>
      </c>
      <c r="D15" s="14">
        <v>40000</v>
      </c>
      <c r="E15" s="14">
        <f t="shared" si="0"/>
        <v>80000</v>
      </c>
      <c r="F15" s="24" t="s">
        <v>37</v>
      </c>
      <c r="G15" s="28">
        <v>3.9999999999999996</v>
      </c>
    </row>
    <row r="16" spans="1:25" ht="29" customHeight="1" x14ac:dyDescent="0.35">
      <c r="A16" s="12" t="s">
        <v>38</v>
      </c>
      <c r="B16" s="13" t="s">
        <v>39</v>
      </c>
      <c r="C16" s="9">
        <v>1</v>
      </c>
      <c r="D16" s="14">
        <v>30000</v>
      </c>
      <c r="E16" s="14">
        <f t="shared" si="0"/>
        <v>30000</v>
      </c>
      <c r="F16" s="24" t="s">
        <v>40</v>
      </c>
      <c r="G16" s="28">
        <v>3.9</v>
      </c>
    </row>
    <row r="17" spans="1:7" ht="29" customHeight="1" x14ac:dyDescent="0.35">
      <c r="A17" s="16" t="s">
        <v>41</v>
      </c>
      <c r="B17" s="22" t="s">
        <v>42</v>
      </c>
      <c r="C17" s="11">
        <v>3</v>
      </c>
      <c r="D17" s="14">
        <v>20000</v>
      </c>
      <c r="E17" s="14">
        <v>60000</v>
      </c>
      <c r="F17" s="24" t="s">
        <v>43</v>
      </c>
      <c r="G17" s="28">
        <v>3.9</v>
      </c>
    </row>
    <row r="18" spans="1:7" ht="29" customHeight="1" x14ac:dyDescent="0.35">
      <c r="A18" s="12" t="s">
        <v>44</v>
      </c>
      <c r="B18" s="13" t="s">
        <v>45</v>
      </c>
      <c r="C18" s="9">
        <v>1</v>
      </c>
      <c r="D18" s="14">
        <v>30000</v>
      </c>
      <c r="E18" s="14">
        <f t="shared" si="0"/>
        <v>30000</v>
      </c>
      <c r="F18" s="24" t="s">
        <v>46</v>
      </c>
      <c r="G18" s="28">
        <v>3.7</v>
      </c>
    </row>
    <row r="19" spans="1:7" ht="29" customHeight="1" thickBot="1" x14ac:dyDescent="0.4">
      <c r="A19" s="18" t="s">
        <v>47</v>
      </c>
      <c r="B19" s="19" t="s">
        <v>48</v>
      </c>
      <c r="C19" s="20">
        <v>1</v>
      </c>
      <c r="D19" s="21">
        <v>30000</v>
      </c>
      <c r="E19" s="21">
        <f t="shared" si="0"/>
        <v>30000</v>
      </c>
      <c r="F19" s="25" t="s">
        <v>28</v>
      </c>
      <c r="G19" s="30">
        <v>3.65</v>
      </c>
    </row>
    <row r="20" spans="1:7" ht="29" customHeight="1" thickTop="1" x14ac:dyDescent="0.35">
      <c r="A20" s="12" t="s">
        <v>49</v>
      </c>
      <c r="B20" s="13" t="s">
        <v>50</v>
      </c>
      <c r="C20" s="9">
        <v>1</v>
      </c>
      <c r="D20" s="17">
        <v>10000</v>
      </c>
      <c r="E20" s="17">
        <f>C20*D20</f>
        <v>10000</v>
      </c>
      <c r="F20" s="26" t="s">
        <v>51</v>
      </c>
      <c r="G20" s="29">
        <v>4.25</v>
      </c>
    </row>
    <row r="21" spans="1:7" ht="29" customHeight="1" x14ac:dyDescent="0.35">
      <c r="A21" s="12" t="s">
        <v>52</v>
      </c>
      <c r="B21" s="13" t="s">
        <v>53</v>
      </c>
      <c r="C21" s="9">
        <v>2</v>
      </c>
      <c r="D21" s="14">
        <v>35000</v>
      </c>
      <c r="E21" s="14">
        <f>C21*D21</f>
        <v>70000</v>
      </c>
      <c r="F21" s="24" t="s">
        <v>51</v>
      </c>
      <c r="G21" s="28">
        <v>3.9999999999999996</v>
      </c>
    </row>
    <row r="22" spans="1:7" ht="29" customHeight="1" x14ac:dyDescent="0.35">
      <c r="A22" s="12" t="s">
        <v>54</v>
      </c>
      <c r="B22" s="13" t="s">
        <v>55</v>
      </c>
      <c r="C22" s="9">
        <v>1</v>
      </c>
      <c r="D22" s="14">
        <v>30000</v>
      </c>
      <c r="E22" s="14">
        <f>C22*D22</f>
        <v>30000</v>
      </c>
      <c r="F22" s="24" t="s">
        <v>56</v>
      </c>
      <c r="G22" s="28">
        <v>3.9499999999999997</v>
      </c>
    </row>
    <row r="23" spans="1:7" ht="44.5" customHeight="1" thickBot="1" x14ac:dyDescent="0.4">
      <c r="A23" s="18" t="s">
        <v>57</v>
      </c>
      <c r="B23" s="19" t="s">
        <v>58</v>
      </c>
      <c r="C23" s="20">
        <v>2</v>
      </c>
      <c r="D23" s="21">
        <v>65000</v>
      </c>
      <c r="E23" s="21">
        <f>C23*D23</f>
        <v>130000</v>
      </c>
      <c r="F23" s="25" t="s">
        <v>51</v>
      </c>
      <c r="G23" s="30">
        <v>3.8</v>
      </c>
    </row>
    <row r="24" spans="1:7" ht="29" customHeight="1" thickTop="1" x14ac:dyDescent="0.35">
      <c r="A24" s="12" t="s">
        <v>59</v>
      </c>
      <c r="B24" s="13" t="s">
        <v>60</v>
      </c>
      <c r="C24" s="9">
        <v>3</v>
      </c>
      <c r="D24" s="17">
        <v>300000</v>
      </c>
      <c r="E24" s="17">
        <f t="shared" si="0"/>
        <v>900000</v>
      </c>
      <c r="F24" s="27" t="s">
        <v>61</v>
      </c>
      <c r="G24" s="29">
        <v>4.8</v>
      </c>
    </row>
    <row r="25" spans="1:7" ht="29" customHeight="1" x14ac:dyDescent="0.35">
      <c r="A25" s="12" t="s">
        <v>62</v>
      </c>
      <c r="B25" s="13" t="s">
        <v>63</v>
      </c>
      <c r="C25" s="9">
        <v>1</v>
      </c>
      <c r="D25" s="14">
        <v>120000</v>
      </c>
      <c r="E25" s="14">
        <f t="shared" si="0"/>
        <v>120000</v>
      </c>
      <c r="F25" s="24" t="s">
        <v>61</v>
      </c>
      <c r="G25" s="28">
        <v>4.8</v>
      </c>
    </row>
    <row r="26" spans="1:7" ht="29" customHeight="1" x14ac:dyDescent="0.35">
      <c r="A26" s="12" t="s">
        <v>64</v>
      </c>
      <c r="B26" s="13" t="s">
        <v>65</v>
      </c>
      <c r="C26" s="9">
        <v>1</v>
      </c>
      <c r="D26" s="14">
        <v>40000</v>
      </c>
      <c r="E26" s="14">
        <f t="shared" si="0"/>
        <v>40000</v>
      </c>
      <c r="F26" s="24" t="s">
        <v>61</v>
      </c>
      <c r="G26" s="28">
        <v>4.3</v>
      </c>
    </row>
    <row r="27" spans="1:7" ht="29" customHeight="1" x14ac:dyDescent="0.35">
      <c r="A27" s="12" t="s">
        <v>66</v>
      </c>
      <c r="B27" s="13" t="s">
        <v>67</v>
      </c>
      <c r="C27" s="9">
        <v>1</v>
      </c>
      <c r="D27" s="14">
        <v>30000</v>
      </c>
      <c r="E27" s="14">
        <f t="shared" si="0"/>
        <v>30000</v>
      </c>
      <c r="F27" s="24" t="s">
        <v>61</v>
      </c>
      <c r="G27" s="28">
        <v>4.3</v>
      </c>
    </row>
    <row r="28" spans="1:7" ht="29" customHeight="1" x14ac:dyDescent="0.35">
      <c r="A28" s="12" t="s">
        <v>68</v>
      </c>
      <c r="B28" s="13" t="s">
        <v>69</v>
      </c>
      <c r="C28" s="9">
        <v>1</v>
      </c>
      <c r="D28" s="14">
        <v>80000</v>
      </c>
      <c r="E28" s="14">
        <f t="shared" si="0"/>
        <v>80000</v>
      </c>
      <c r="F28" s="24" t="s">
        <v>70</v>
      </c>
      <c r="G28" s="28">
        <v>4.1500000000000004</v>
      </c>
    </row>
    <row r="29" spans="1:7" ht="29" customHeight="1" x14ac:dyDescent="0.35">
      <c r="A29" s="12" t="s">
        <v>71</v>
      </c>
      <c r="B29" s="13" t="s">
        <v>72</v>
      </c>
      <c r="C29" s="9">
        <v>2</v>
      </c>
      <c r="D29" s="14">
        <v>40000</v>
      </c>
      <c r="E29" s="14">
        <f t="shared" si="0"/>
        <v>80000</v>
      </c>
      <c r="F29" s="24" t="s">
        <v>61</v>
      </c>
      <c r="G29" s="28">
        <v>4.1500000000000004</v>
      </c>
    </row>
    <row r="30" spans="1:7" ht="29" customHeight="1" x14ac:dyDescent="0.35">
      <c r="A30" s="12" t="s">
        <v>73</v>
      </c>
      <c r="B30" s="13" t="s">
        <v>74</v>
      </c>
      <c r="C30" s="9">
        <v>1</v>
      </c>
      <c r="D30" s="14">
        <v>30000</v>
      </c>
      <c r="E30" s="14">
        <f t="shared" si="0"/>
        <v>30000</v>
      </c>
      <c r="F30" s="24" t="s">
        <v>10</v>
      </c>
      <c r="G30" s="28">
        <v>3.7</v>
      </c>
    </row>
    <row r="31" spans="1:7" ht="29" customHeight="1" x14ac:dyDescent="0.35">
      <c r="A31" s="12" t="s">
        <v>75</v>
      </c>
      <c r="B31" s="13" t="s">
        <v>76</v>
      </c>
      <c r="C31" s="9">
        <v>1</v>
      </c>
      <c r="D31" s="14">
        <v>50000</v>
      </c>
      <c r="E31" s="14">
        <f t="shared" si="0"/>
        <v>50000</v>
      </c>
      <c r="F31" s="24" t="s">
        <v>10</v>
      </c>
      <c r="G31" s="28">
        <v>3.7</v>
      </c>
    </row>
    <row r="34" ht="237.75" customHeight="1" x14ac:dyDescent="0.35"/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McGovern</dc:creator>
  <cp:lastModifiedBy>Hollie McGovern</cp:lastModifiedBy>
  <cp:lastPrinted>2024-02-19T02:44:42Z</cp:lastPrinted>
  <dcterms:created xsi:type="dcterms:W3CDTF">2024-02-19T02:34:40Z</dcterms:created>
  <dcterms:modified xsi:type="dcterms:W3CDTF">2024-02-19T19:56:06Z</dcterms:modified>
</cp:coreProperties>
</file>