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8195" windowHeight="10800"/>
  </bookViews>
  <sheets>
    <sheet name="Travel" sheetId="1" r:id="rId1"/>
    <sheet name="Hospitality provided " sheetId="2" r:id="rId2"/>
    <sheet name="Other " sheetId="3" r:id="rId3"/>
    <sheet name="Gifts and hospitality recei" sheetId="4" r:id="rId4"/>
  </sheets>
  <externalReferences>
    <externalReference r:id="rId5"/>
  </externalReferences>
  <definedNames>
    <definedName name="_xlnm._FilterDatabase" localSheetId="1" hidden="1">'Hospitality provided '!$A$5:$E$23</definedName>
    <definedName name="Categories">'[1]May 2014'!$D$4:$D$7</definedName>
    <definedName name="DME_BeforeCloseCompleted_DOCDM_1239966_1_.xls" hidden="1">"False"</definedName>
    <definedName name="DME_Dirty_DOCDM_1239966_1_.xls" hidden="1">"False"</definedName>
    <definedName name="DME_DocumentFlags_DOCDM_1239966_1_.xls" hidden="1">"1"</definedName>
    <definedName name="DME_DocumentID_DOCDM_1239966_1_.xls" hidden="1">"::ODMA\DME-MSE\DOCDM-1239966"</definedName>
    <definedName name="DME_DocumentOpened_DOCDM_1239966_1_.xls" hidden="1">"True"</definedName>
    <definedName name="DME_DocumentTitle_DOCDM_1239966_1_.xls" hidden="1">"DOCDM-1239966 - SSC Disclosure of Expenses - December 2013 excel working file"</definedName>
    <definedName name="DME_LocalFile_DOCDM_1239966_1_.xls" hidden="1">"False"</definedName>
    <definedName name="DME_NextWindowNumber_DOCDM_1239966_1_.xls" hidden="1">"2"</definedName>
    <definedName name="DME_ODMALinks1">"::ODMA\DME-MSE\docdm-1239966=C:\Users\cyeo\AppData\Local\Temp\Dme\docdm-1239966(1).xls"</definedName>
    <definedName name="DME_ODMALinksCount">"1"</definedName>
    <definedName name="_xlnm.Print_Area" localSheetId="1">'Hospitality provided '!$A$1:$E$37</definedName>
  </definedNames>
  <calcPr calcId="125725"/>
</workbook>
</file>

<file path=xl/calcChain.xml><?xml version="1.0" encoding="utf-8"?>
<calcChain xmlns="http://schemas.openxmlformats.org/spreadsheetml/2006/main">
  <c r="B31" i="3"/>
  <c r="B20"/>
  <c r="B33" s="1"/>
  <c r="B33" i="2"/>
  <c r="B31"/>
  <c r="B25"/>
  <c r="B116" i="1"/>
  <c r="B71"/>
  <c r="B12"/>
  <c r="B7"/>
  <c r="B118" s="1"/>
</calcChain>
</file>

<file path=xl/sharedStrings.xml><?xml version="1.0" encoding="utf-8"?>
<sst xmlns="http://schemas.openxmlformats.org/spreadsheetml/2006/main" count="501" uniqueCount="149">
  <si>
    <t>Name of organisation</t>
  </si>
  <si>
    <t>Department of Conservation</t>
  </si>
  <si>
    <t>Name of Chief Executive</t>
  </si>
  <si>
    <t>(Director-General) Alastair Morrison/Lou Sanson</t>
  </si>
  <si>
    <t>Disclosure period</t>
  </si>
  <si>
    <t>1/7/2013 - 31/12/2013</t>
  </si>
  <si>
    <t>International and domestic travel expenses</t>
  </si>
  <si>
    <t>International Travel</t>
  </si>
  <si>
    <t>Credit Card expenses</t>
  </si>
  <si>
    <t>Date</t>
  </si>
  <si>
    <t>Amount (NZ$)*</t>
  </si>
  <si>
    <t xml:space="preserve">Purpose </t>
  </si>
  <si>
    <t xml:space="preserve">Nature </t>
  </si>
  <si>
    <t>Location</t>
  </si>
  <si>
    <t>Non-Credit Card expenses</t>
  </si>
  <si>
    <t>Domestic Travel</t>
  </si>
  <si>
    <t>Purpose</t>
  </si>
  <si>
    <t>Wairarapa/Napier visit</t>
  </si>
  <si>
    <t>Fuel for vehicle</t>
  </si>
  <si>
    <t>Wellington</t>
  </si>
  <si>
    <t>NZ Forestry Institute conference</t>
  </si>
  <si>
    <t xml:space="preserve">Carparking </t>
  </si>
  <si>
    <t>Christchurch/Northland visits</t>
  </si>
  <si>
    <t>East Coast/Bay of Plenty Conservancy visit</t>
  </si>
  <si>
    <t>Carparking</t>
  </si>
  <si>
    <t>Nelson Conservancy visit</t>
  </si>
  <si>
    <t>Taxi charges</t>
  </si>
  <si>
    <t>Nelson</t>
  </si>
  <si>
    <t>Southland Conservancy visit</t>
  </si>
  <si>
    <t>Government House visit</t>
  </si>
  <si>
    <t>Southland/Otago Conservancy visit</t>
  </si>
  <si>
    <t>Meals</t>
  </si>
  <si>
    <t>Dunedin</t>
  </si>
  <si>
    <t>Fuel for hire car</t>
  </si>
  <si>
    <t>Auckland stakeholder visits</t>
  </si>
  <si>
    <t>Auckland</t>
  </si>
  <si>
    <t>Taupo Conservancy visit</t>
  </si>
  <si>
    <t>Hamilton/Auckland Conservancy visits</t>
  </si>
  <si>
    <t>AusIMM Conference</t>
  </si>
  <si>
    <t>West Coast Conservancy visit</t>
  </si>
  <si>
    <t>Hokitika Regional visit</t>
  </si>
  <si>
    <t>Coffee</t>
  </si>
  <si>
    <t>Hokitika</t>
  </si>
  <si>
    <t>Taxi charges within Wellington</t>
  </si>
  <si>
    <t>Northland Regional visit</t>
  </si>
  <si>
    <t>Road tolls</t>
  </si>
  <si>
    <t>Northland</t>
  </si>
  <si>
    <t xml:space="preserve">Northland Regional visit </t>
  </si>
  <si>
    <t>Dargaville</t>
  </si>
  <si>
    <t>NZCA/Regional visit</t>
  </si>
  <si>
    <t>Transport</t>
  </si>
  <si>
    <t>Christchurch</t>
  </si>
  <si>
    <t>Southland visit</t>
  </si>
  <si>
    <t>Invercargill</t>
  </si>
  <si>
    <t>Stewart Island visit</t>
  </si>
  <si>
    <t>Airfare</t>
  </si>
  <si>
    <t>Stewart Islands</t>
  </si>
  <si>
    <t>Central NI Regional visit</t>
  </si>
  <si>
    <t xml:space="preserve">Taxi charges </t>
  </si>
  <si>
    <t xml:space="preserve">Breakfast </t>
  </si>
  <si>
    <t>Napier</t>
  </si>
  <si>
    <t>Alexandra/Wanaka/Q'Town regional visit</t>
  </si>
  <si>
    <t>Taxi to meeting</t>
  </si>
  <si>
    <t>MOC meeting</t>
  </si>
  <si>
    <t xml:space="preserve">Te Waka a Maui Iwi Chairs Forum </t>
  </si>
  <si>
    <t>Waikato office/Thames Conf/Whitianga visit</t>
  </si>
  <si>
    <t>Hahei</t>
  </si>
  <si>
    <t>Taxi to Hamilton Function</t>
  </si>
  <si>
    <t>Hamilton</t>
  </si>
  <si>
    <t>Tarawera Track Opening</t>
  </si>
  <si>
    <t>Airport tax</t>
  </si>
  <si>
    <t>Rotorua</t>
  </si>
  <si>
    <t>Sub-total incl GST</t>
  </si>
  <si>
    <t>Ngati Whare</t>
  </si>
  <si>
    <t>Airfare - refunded</t>
  </si>
  <si>
    <t>Ashburton High Country Conference</t>
  </si>
  <si>
    <t>Vehicle transport for trip</t>
  </si>
  <si>
    <t>Accommodation</t>
  </si>
  <si>
    <t>New Plymouth</t>
  </si>
  <si>
    <t>Christchurch Conservancy visit</t>
  </si>
  <si>
    <t>Meal</t>
  </si>
  <si>
    <t>EC/BOP</t>
  </si>
  <si>
    <t>Interim DG travel</t>
  </si>
  <si>
    <t>Hamilton/Auckland</t>
  </si>
  <si>
    <t>Air NZ function</t>
  </si>
  <si>
    <t>Northland area visit</t>
  </si>
  <si>
    <t>Blenheim</t>
  </si>
  <si>
    <t>YEP Conf/Regional staff visit</t>
  </si>
  <si>
    <t>Taupo</t>
  </si>
  <si>
    <t>Queenstown</t>
  </si>
  <si>
    <t>Hamilton visit</t>
  </si>
  <si>
    <t>Field visit</t>
  </si>
  <si>
    <t>Thames Conference/Waikato Area Staff visit/ECO conference</t>
  </si>
  <si>
    <t>Wellington bus transport</t>
  </si>
  <si>
    <t>Bus fare</t>
  </si>
  <si>
    <t>Hamilton Office visit</t>
  </si>
  <si>
    <t>Total travel expenses 
for the period</t>
  </si>
  <si>
    <t>* Provide GST-inclusive figures</t>
  </si>
  <si>
    <t>(Director-General) 
Alastair Morrison/Lou Sanson</t>
  </si>
  <si>
    <t xml:space="preserve">Hospitality provided </t>
  </si>
  <si>
    <t>Hospitality provided</t>
  </si>
  <si>
    <t>Nature</t>
  </si>
  <si>
    <t>Coffee meeting</t>
  </si>
  <si>
    <t>Business meeting</t>
  </si>
  <si>
    <t>Breakfast</t>
  </si>
  <si>
    <t>Lunch</t>
  </si>
  <si>
    <t>Dinner</t>
  </si>
  <si>
    <t>D-G's farewell cake</t>
  </si>
  <si>
    <t>Farewell function</t>
  </si>
  <si>
    <t>Food supplies</t>
  </si>
  <si>
    <t>Total hospitality expenses 
for the period</t>
  </si>
  <si>
    <t>Other</t>
  </si>
  <si>
    <t>Amount (NZ$)</t>
  </si>
  <si>
    <t>Forest &amp; Bird conference</t>
  </si>
  <si>
    <t>Conference</t>
  </si>
  <si>
    <t>July 2013 Telecom bill</t>
  </si>
  <si>
    <t>Telecomunications</t>
  </si>
  <si>
    <t>Government House staff gift</t>
  </si>
  <si>
    <t>Hospitality</t>
  </si>
  <si>
    <t>August 2013 Telecom charges</t>
  </si>
  <si>
    <t>TIANZ Conference</t>
  </si>
  <si>
    <t>Registration fee</t>
  </si>
  <si>
    <t>D-G's farewell gift</t>
  </si>
  <si>
    <t>Flowers</t>
  </si>
  <si>
    <t>September 2013 Telecom account</t>
  </si>
  <si>
    <t>Cellphone cable</t>
  </si>
  <si>
    <t>Credit on ex DG Telecom account</t>
  </si>
  <si>
    <t>Koha</t>
  </si>
  <si>
    <t>October - November 2013 Telecom charges (includes handset)</t>
  </si>
  <si>
    <t>IUCN World Parks Congress</t>
  </si>
  <si>
    <t>Sydney</t>
  </si>
  <si>
    <t>December 2013 Telecom charges</t>
  </si>
  <si>
    <t xml:space="preserve">Purpose  </t>
  </si>
  <si>
    <t>Cellphone case</t>
  </si>
  <si>
    <t>Corporate gifts</t>
  </si>
  <si>
    <t>Books</t>
  </si>
  <si>
    <t>NZ River Awards function</t>
  </si>
  <si>
    <t>Total other expenses for the period</t>
  </si>
  <si>
    <t>Gifts and hospitality*</t>
  </si>
  <si>
    <t xml:space="preserve">Gifts  </t>
  </si>
  <si>
    <t>Description</t>
  </si>
  <si>
    <t xml:space="preserve">Offered by </t>
  </si>
  <si>
    <t>Estimated value (NZ$)</t>
  </si>
  <si>
    <t>01 July to 31 December 2013</t>
  </si>
  <si>
    <t>No gifts received for this period.</t>
  </si>
  <si>
    <t>Offered by</t>
  </si>
  <si>
    <t xml:space="preserve">Estimated value (NZ$) </t>
  </si>
  <si>
    <t>No hospitality received for this period.</t>
  </si>
  <si>
    <t>* include items such as meals, tickets to events, gifts from overseas counterparts, travel or accomodation (including that accepted by immediate family members).</t>
  </si>
</sst>
</file>

<file path=xl/styles.xml><?xml version="1.0" encoding="utf-8"?>
<styleSheet xmlns="http://schemas.openxmlformats.org/spreadsheetml/2006/main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1409]d\ mmmm\ yyyy;@"/>
    <numFmt numFmtId="165" formatCode="#,##0.00_ ;\-#,##0.00\ "/>
  </numFmts>
  <fonts count="1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i/>
      <sz val="12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6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5" fillId="2" borderId="1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164" fontId="6" fillId="0" borderId="1" xfId="0" applyNumberFormat="1" applyFont="1" applyBorder="1" applyAlignment="1">
      <alignment horizontal="left" wrapText="1"/>
    </xf>
    <xf numFmtId="4" fontId="8" fillId="0" borderId="1" xfId="1" applyNumberFormat="1" applyFont="1" applyFill="1" applyBorder="1" applyAlignment="1">
      <alignment horizontal="right"/>
    </xf>
    <xf numFmtId="0" fontId="8" fillId="0" borderId="1" xfId="3" applyFont="1" applyFill="1" applyBorder="1"/>
    <xf numFmtId="0" fontId="0" fillId="0" borderId="0" xfId="0" applyFont="1" applyBorder="1"/>
    <xf numFmtId="43" fontId="0" fillId="0" borderId="0" xfId="1" applyFont="1" applyBorder="1"/>
    <xf numFmtId="0" fontId="6" fillId="0" borderId="10" xfId="0" applyFont="1" applyBorder="1" applyAlignment="1">
      <alignment horizontal="right" wrapText="1"/>
    </xf>
    <xf numFmtId="44" fontId="4" fillId="0" borderId="3" xfId="2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0" fillId="0" borderId="10" xfId="0" applyBorder="1" applyAlignment="1">
      <alignment vertical="top" wrapText="1"/>
    </xf>
    <xf numFmtId="0" fontId="5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164" fontId="4" fillId="0" borderId="10" xfId="0" applyNumberFormat="1" applyFont="1" applyBorder="1" applyAlignment="1">
      <alignment horizontal="right" wrapText="1"/>
    </xf>
    <xf numFmtId="0" fontId="6" fillId="0" borderId="6" xfId="0" applyFont="1" applyBorder="1" applyAlignment="1">
      <alignment wrapText="1"/>
    </xf>
    <xf numFmtId="8" fontId="0" fillId="0" borderId="0" xfId="0" applyNumberFormat="1" applyAlignment="1">
      <alignment wrapText="1"/>
    </xf>
    <xf numFmtId="14" fontId="0" fillId="0" borderId="10" xfId="0" applyNumberFormat="1" applyBorder="1" applyAlignment="1">
      <alignment vertical="top" wrapText="1"/>
    </xf>
    <xf numFmtId="0" fontId="5" fillId="3" borderId="11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wrapText="1"/>
    </xf>
    <xf numFmtId="0" fontId="7" fillId="3" borderId="5" xfId="0" applyFont="1" applyFill="1" applyBorder="1" applyAlignment="1">
      <alignment wrapText="1"/>
    </xf>
    <xf numFmtId="164" fontId="6" fillId="0" borderId="1" xfId="0" applyNumberFormat="1" applyFont="1" applyBorder="1" applyAlignment="1">
      <alignment horizontal="left" vertical="top" wrapText="1"/>
    </xf>
    <xf numFmtId="43" fontId="8" fillId="0" borderId="1" xfId="1" applyFont="1" applyFill="1" applyBorder="1" applyAlignment="1">
      <alignment horizontal="left" vertical="top" wrapText="1"/>
    </xf>
    <xf numFmtId="0" fontId="8" fillId="0" borderId="1" xfId="3" applyFont="1" applyFill="1" applyBorder="1" applyAlignment="1">
      <alignment horizontal="left" vertical="top" wrapText="1"/>
    </xf>
    <xf numFmtId="165" fontId="0" fillId="0" borderId="0" xfId="0" applyNumberFormat="1" applyAlignment="1">
      <alignment wrapText="1"/>
    </xf>
    <xf numFmtId="164" fontId="0" fillId="0" borderId="1" xfId="0" applyNumberFormat="1" applyBorder="1" applyAlignment="1">
      <alignment horizontal="center" vertical="top" wrapText="1"/>
    </xf>
    <xf numFmtId="44" fontId="6" fillId="0" borderId="1" xfId="2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/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8" fontId="6" fillId="0" borderId="0" xfId="0" applyNumberFormat="1" applyFont="1" applyAlignment="1">
      <alignment wrapText="1"/>
    </xf>
    <xf numFmtId="0" fontId="9" fillId="4" borderId="2" xfId="0" applyFont="1" applyFill="1" applyBorder="1" applyAlignment="1">
      <alignment vertical="center" wrapText="1"/>
    </xf>
    <xf numFmtId="44" fontId="4" fillId="4" borderId="3" xfId="0" applyNumberFormat="1" applyFont="1" applyFill="1" applyBorder="1" applyAlignment="1"/>
    <xf numFmtId="0" fontId="0" fillId="4" borderId="3" xfId="0" applyFill="1" applyBorder="1" applyAlignment="1"/>
    <xf numFmtId="0" fontId="0" fillId="4" borderId="3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3" xfId="0" applyBorder="1" applyAlignment="1">
      <alignment vertical="top" wrapText="1"/>
    </xf>
    <xf numFmtId="0" fontId="4" fillId="0" borderId="14" xfId="0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wrapText="1"/>
    </xf>
    <xf numFmtId="0" fontId="0" fillId="0" borderId="5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6" xfId="0" applyFont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43" fontId="6" fillId="0" borderId="1" xfId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0" xfId="0" applyFont="1"/>
    <xf numFmtId="43" fontId="0" fillId="0" borderId="0" xfId="0" applyNumberFormat="1" applyFont="1"/>
    <xf numFmtId="164" fontId="6" fillId="0" borderId="1" xfId="0" applyNumberFormat="1" applyFont="1" applyBorder="1" applyAlignment="1">
      <alignment horizontal="center" wrapText="1"/>
    </xf>
    <xf numFmtId="44" fontId="6" fillId="0" borderId="1" xfId="2" applyFont="1" applyBorder="1" applyAlignment="1">
      <alignment wrapText="1"/>
    </xf>
    <xf numFmtId="44" fontId="4" fillId="0" borderId="8" xfId="2" applyFont="1" applyBorder="1" applyAlignment="1">
      <alignment wrapText="1"/>
    </xf>
    <xf numFmtId="0" fontId="0" fillId="0" borderId="6" xfId="0" applyFont="1" applyBorder="1" applyAlignment="1">
      <alignment wrapText="1"/>
    </xf>
    <xf numFmtId="8" fontId="0" fillId="0" borderId="0" xfId="0" applyNumberFormat="1" applyAlignment="1"/>
    <xf numFmtId="0" fontId="0" fillId="0" borderId="10" xfId="0" applyFont="1" applyBorder="1" applyAlignment="1">
      <alignment wrapText="1"/>
    </xf>
    <xf numFmtId="8" fontId="0" fillId="0" borderId="0" xfId="0" applyNumberFormat="1" applyFont="1" applyBorder="1" applyAlignment="1"/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8" fillId="0" borderId="1" xfId="3" applyFont="1" applyFill="1" applyBorder="1" applyAlignment="1">
      <alignment horizontal="left"/>
    </xf>
    <xf numFmtId="164" fontId="0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8" fontId="0" fillId="0" borderId="0" xfId="0" applyNumberFormat="1" applyFont="1" applyBorder="1"/>
    <xf numFmtId="0" fontId="0" fillId="0" borderId="10" xfId="0" applyNumberFormat="1" applyFont="1" applyBorder="1" applyAlignment="1">
      <alignment wrapText="1"/>
    </xf>
    <xf numFmtId="44" fontId="6" fillId="0" borderId="0" xfId="2" applyFont="1" applyBorder="1" applyAlignment="1">
      <alignment wrapText="1"/>
    </xf>
    <xf numFmtId="8" fontId="0" fillId="0" borderId="0" xfId="0" applyNumberFormat="1" applyBorder="1"/>
    <xf numFmtId="0" fontId="9" fillId="4" borderId="11" xfId="0" applyFont="1" applyFill="1" applyBorder="1" applyAlignment="1">
      <alignment vertical="center" wrapText="1"/>
    </xf>
    <xf numFmtId="44" fontId="4" fillId="4" borderId="12" xfId="0" applyNumberFormat="1" applyFont="1" applyFill="1" applyBorder="1" applyAlignment="1"/>
    <xf numFmtId="0" fontId="0" fillId="4" borderId="12" xfId="0" applyFont="1" applyFill="1" applyBorder="1" applyAlignment="1"/>
    <xf numFmtId="0" fontId="0" fillId="4" borderId="12" xfId="0" applyFont="1" applyFill="1" applyBorder="1" applyAlignment="1">
      <alignment wrapText="1"/>
    </xf>
    <xf numFmtId="0" fontId="0" fillId="4" borderId="5" xfId="0" applyFont="1" applyFill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wrapText="1"/>
    </xf>
    <xf numFmtId="2" fontId="0" fillId="0" borderId="0" xfId="0" applyNumberFormat="1" applyFont="1" applyBorder="1" applyAlignment="1">
      <alignment wrapText="1"/>
    </xf>
    <xf numFmtId="0" fontId="4" fillId="0" borderId="5" xfId="0" applyFont="1" applyBorder="1" applyAlignment="1">
      <alignment horizontal="left" vertical="center" wrapText="1"/>
    </xf>
    <xf numFmtId="0" fontId="0" fillId="0" borderId="12" xfId="0" applyFont="1" applyBorder="1" applyAlignment="1">
      <alignment wrapText="1"/>
    </xf>
    <xf numFmtId="0" fontId="0" fillId="0" borderId="10" xfId="0" applyFont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8" fontId="0" fillId="0" borderId="0" xfId="0" applyNumberFormat="1" applyFont="1"/>
    <xf numFmtId="0" fontId="0" fillId="4" borderId="3" xfId="0" applyFont="1" applyFill="1" applyBorder="1" applyAlignment="1"/>
    <xf numFmtId="0" fontId="0" fillId="4" borderId="3" xfId="0" applyFont="1" applyFill="1" applyBorder="1" applyAlignment="1">
      <alignment wrapText="1"/>
    </xf>
    <xf numFmtId="0" fontId="0" fillId="4" borderId="4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5" xfId="0" applyFont="1" applyBorder="1" applyAlignment="1">
      <alignment wrapText="1"/>
    </xf>
    <xf numFmtId="0" fontId="4" fillId="0" borderId="0" xfId="0" applyFont="1" applyBorder="1"/>
    <xf numFmtId="0" fontId="4" fillId="0" borderId="6" xfId="0" applyFont="1" applyFill="1" applyBorder="1" applyAlignment="1">
      <alignment wrapText="1"/>
    </xf>
    <xf numFmtId="0" fontId="6" fillId="0" borderId="10" xfId="0" applyNumberFormat="1" applyFont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5" fillId="3" borderId="12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4" fillId="0" borderId="0" xfId="0" applyFont="1" applyFill="1" applyBorder="1"/>
  </cellXfs>
  <cellStyles count="36">
    <cellStyle name="Comma" xfId="1" builtinId="3"/>
    <cellStyle name="Comma 2" xfId="4"/>
    <cellStyle name="Comma 3" xfId="5"/>
    <cellStyle name="Comma 4" xfId="6"/>
    <cellStyle name="Comma 5" xfId="7"/>
    <cellStyle name="Currency" xfId="2" builtinId="4"/>
    <cellStyle name="Currency 2" xfId="8"/>
    <cellStyle name="Currency 3" xfId="9"/>
    <cellStyle name="Currency 4" xfId="10"/>
    <cellStyle name="Currency 5" xfId="11"/>
    <cellStyle name="Normal" xfId="0" builtinId="0"/>
    <cellStyle name="Normal 10" xfId="12"/>
    <cellStyle name="Normal 11" xfId="13"/>
    <cellStyle name="Normal 12" xfId="14"/>
    <cellStyle name="Normal 2" xfId="15"/>
    <cellStyle name="Normal 3" xfId="16"/>
    <cellStyle name="Normal 3 2" xfId="17"/>
    <cellStyle name="Normal 3 2 2" xfId="18"/>
    <cellStyle name="Normal 3 2 2 2" xfId="19"/>
    <cellStyle name="Normal 3 2 3" xfId="20"/>
    <cellStyle name="Normal 3 3" xfId="21"/>
    <cellStyle name="Normal 3 3 2" xfId="22"/>
    <cellStyle name="Normal 3 4" xfId="23"/>
    <cellStyle name="Normal 4" xfId="24"/>
    <cellStyle name="Normal 4 2" xfId="25"/>
    <cellStyle name="Normal 5" xfId="26"/>
    <cellStyle name="Normal 5 2" xfId="27"/>
    <cellStyle name="Normal 6" xfId="28"/>
    <cellStyle name="Normal 7" xfId="29"/>
    <cellStyle name="Normal 7 2" xfId="30"/>
    <cellStyle name="Normal 7 2 2" xfId="31"/>
    <cellStyle name="Normal 7 3" xfId="32"/>
    <cellStyle name="Normal 8" xfId="33"/>
    <cellStyle name="Normal 9" xfId="34"/>
    <cellStyle name="Normal 9 2" xfId="35"/>
    <cellStyle name="Normal_July 2012 Data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0</xdr:row>
      <xdr:rowOff>171450</xdr:rowOff>
    </xdr:from>
    <xdr:to>
      <xdr:col>4</xdr:col>
      <xdr:colOff>2228850</xdr:colOff>
      <xdr:row>1</xdr:row>
      <xdr:rowOff>500062</xdr:rowOff>
    </xdr:to>
    <xdr:pic>
      <xdr:nvPicPr>
        <xdr:cNvPr id="2" name="Picture 1" descr="Logo SQ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91775" y="171450"/>
          <a:ext cx="2076450" cy="785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69058</xdr:rowOff>
    </xdr:from>
    <xdr:to>
      <xdr:col>4</xdr:col>
      <xdr:colOff>2171700</xdr:colOff>
      <xdr:row>2</xdr:row>
      <xdr:rowOff>16670</xdr:rowOff>
    </xdr:to>
    <xdr:pic>
      <xdr:nvPicPr>
        <xdr:cNvPr id="2" name="Picture 1" descr="Logo SQ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20325" y="69058"/>
          <a:ext cx="2076450" cy="785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76200</xdr:rowOff>
    </xdr:from>
    <xdr:to>
      <xdr:col>4</xdr:col>
      <xdr:colOff>2152650</xdr:colOff>
      <xdr:row>1</xdr:row>
      <xdr:rowOff>352425</xdr:rowOff>
    </xdr:to>
    <xdr:pic>
      <xdr:nvPicPr>
        <xdr:cNvPr id="2" name="Picture 1" descr="Logo SQ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72625" y="76200"/>
          <a:ext cx="2076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0</xdr:row>
      <xdr:rowOff>85725</xdr:rowOff>
    </xdr:from>
    <xdr:to>
      <xdr:col>4</xdr:col>
      <xdr:colOff>2219325</xdr:colOff>
      <xdr:row>2</xdr:row>
      <xdr:rowOff>107156</xdr:rowOff>
    </xdr:to>
    <xdr:pic>
      <xdr:nvPicPr>
        <xdr:cNvPr id="2" name="Picture 1" descr="Logo SQ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72475" y="85725"/>
          <a:ext cx="2076450" cy="783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dixon/AppData/Local/Temp/Dme/DOCDM-1344893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ther "/>
      <sheetName val="Travel "/>
      <sheetName val="Gifts and hospitality recei "/>
      <sheetName val="Hospitality provided "/>
      <sheetName val="READ ME"/>
      <sheetName val="SSC Requirements"/>
      <sheetName val="Pivot for report"/>
      <sheetName val="Consolidated Jul 13 - Jun 14"/>
      <sheetName val="Data for reports"/>
      <sheetName val="June 2014"/>
      <sheetName val="May 2014"/>
      <sheetName val="April 2014"/>
      <sheetName val="March 2014"/>
      <sheetName val="February 2014"/>
      <sheetName val="January 2014 data"/>
      <sheetName val="consolidated Jul - Jun 1314 "/>
      <sheetName val="Data Jul-Oct 20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">
          <cell r="D4" t="str">
            <v>Hospitality</v>
          </cell>
        </row>
        <row r="5">
          <cell r="D5" t="str">
            <v>Travel</v>
          </cell>
        </row>
        <row r="6">
          <cell r="D6" t="str">
            <v>Other</v>
          </cell>
        </row>
        <row r="7">
          <cell r="D7" t="str">
            <v>No disclosure required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G148"/>
  <sheetViews>
    <sheetView showGridLines="0" tabSelected="1" zoomScale="80" zoomScaleNormal="80" workbookViewId="0"/>
  </sheetViews>
  <sheetFormatPr defaultRowHeight="12.75"/>
  <cols>
    <col min="1" max="1" width="29.85546875" style="71" customWidth="1"/>
    <col min="2" max="2" width="23.140625" style="31" customWidth="1"/>
    <col min="3" max="3" width="49.140625" style="31" customWidth="1"/>
    <col min="4" max="4" width="51.42578125" style="31" bestFit="1" customWidth="1"/>
    <col min="5" max="5" width="37" style="31" customWidth="1"/>
    <col min="6" max="6" width="10.7109375" style="31" customWidth="1"/>
    <col min="7" max="7" width="30.140625" style="31" customWidth="1"/>
    <col min="8" max="16384" width="9.140625" style="31"/>
  </cols>
  <sheetData>
    <row r="1" spans="1:7" s="6" customFormat="1" ht="36" customHeight="1">
      <c r="A1" s="1" t="s">
        <v>0</v>
      </c>
      <c r="B1" s="2" t="s">
        <v>1</v>
      </c>
      <c r="C1" s="3"/>
      <c r="D1" s="4"/>
      <c r="E1" s="5"/>
    </row>
    <row r="2" spans="1:7" s="6" customFormat="1" ht="51.75" customHeight="1">
      <c r="A2" s="7" t="s">
        <v>2</v>
      </c>
      <c r="B2" s="8" t="s">
        <v>3</v>
      </c>
      <c r="C2" s="7" t="s">
        <v>4</v>
      </c>
      <c r="D2" s="8" t="s">
        <v>5</v>
      </c>
      <c r="E2" s="9"/>
    </row>
    <row r="3" spans="1:7" s="6" customFormat="1" ht="35.25" customHeight="1">
      <c r="A3" s="10" t="s">
        <v>6</v>
      </c>
      <c r="B3" s="11"/>
      <c r="C3" s="11"/>
      <c r="D3" s="11"/>
      <c r="E3" s="12"/>
      <c r="F3" s="13"/>
    </row>
    <row r="4" spans="1:7" s="18" customFormat="1" ht="31.5">
      <c r="A4" s="14" t="s">
        <v>7</v>
      </c>
      <c r="B4" s="15" t="s">
        <v>8</v>
      </c>
      <c r="C4" s="16"/>
      <c r="D4" s="16"/>
      <c r="E4" s="17"/>
    </row>
    <row r="5" spans="1:7" s="6" customFormat="1">
      <c r="A5" s="19" t="s">
        <v>9</v>
      </c>
      <c r="B5" s="20" t="s">
        <v>10</v>
      </c>
      <c r="C5" s="20" t="s">
        <v>11</v>
      </c>
      <c r="D5" s="20" t="s">
        <v>12</v>
      </c>
      <c r="E5" s="21" t="s">
        <v>13</v>
      </c>
    </row>
    <row r="6" spans="1:7" s="25" customFormat="1">
      <c r="A6" s="22"/>
      <c r="B6" s="23"/>
      <c r="C6" s="24"/>
      <c r="D6" s="24"/>
      <c r="E6" s="24"/>
      <c r="G6" s="26"/>
    </row>
    <row r="7" spans="1:7">
      <c r="A7" s="27"/>
      <c r="B7" s="28">
        <f>SUM(B6:B6)</f>
        <v>0</v>
      </c>
      <c r="C7" s="29"/>
      <c r="D7" s="29"/>
      <c r="E7" s="30"/>
    </row>
    <row r="8" spans="1:7" ht="12" customHeight="1">
      <c r="A8" s="32"/>
      <c r="B8" s="29"/>
      <c r="C8" s="29"/>
      <c r="D8" s="29"/>
      <c r="E8" s="30"/>
    </row>
    <row r="9" spans="1:7" s="18" customFormat="1" ht="31.5">
      <c r="A9" s="33" t="s">
        <v>7</v>
      </c>
      <c r="B9" s="34" t="s">
        <v>14</v>
      </c>
      <c r="C9" s="35"/>
      <c r="D9" s="35"/>
      <c r="E9" s="36"/>
    </row>
    <row r="10" spans="1:7" s="6" customFormat="1">
      <c r="A10" s="19" t="s">
        <v>9</v>
      </c>
      <c r="B10" s="20" t="s">
        <v>10</v>
      </c>
      <c r="C10" s="20" t="s">
        <v>11</v>
      </c>
      <c r="D10" s="20" t="s">
        <v>12</v>
      </c>
      <c r="E10" s="21" t="s">
        <v>13</v>
      </c>
    </row>
    <row r="11" spans="1:7" s="25" customFormat="1">
      <c r="A11" s="22"/>
      <c r="B11" s="23"/>
      <c r="C11" s="24"/>
      <c r="D11" s="24"/>
      <c r="E11" s="24"/>
      <c r="G11" s="26"/>
    </row>
    <row r="12" spans="1:7" ht="13.5" customHeight="1">
      <c r="A12" s="37"/>
      <c r="B12" s="28">
        <f>SUM(B11:B11)</f>
        <v>0</v>
      </c>
      <c r="C12" s="13"/>
      <c r="D12" s="13"/>
      <c r="E12" s="38"/>
      <c r="F12" s="39"/>
    </row>
    <row r="13" spans="1:7">
      <c r="A13" s="40"/>
      <c r="B13" s="29"/>
      <c r="C13" s="29"/>
      <c r="D13" s="29"/>
      <c r="E13" s="30"/>
    </row>
    <row r="14" spans="1:7" s="18" customFormat="1" ht="31.5">
      <c r="A14" s="41" t="s">
        <v>15</v>
      </c>
      <c r="B14" s="42" t="s">
        <v>8</v>
      </c>
      <c r="C14" s="43"/>
      <c r="D14" s="43"/>
      <c r="E14" s="44"/>
    </row>
    <row r="15" spans="1:7" s="6" customFormat="1" ht="25.5" customHeight="1">
      <c r="A15" s="19" t="s">
        <v>9</v>
      </c>
      <c r="B15" s="20" t="s">
        <v>10</v>
      </c>
      <c r="C15" s="20" t="s">
        <v>16</v>
      </c>
      <c r="D15" s="20" t="s">
        <v>12</v>
      </c>
      <c r="E15" s="21" t="s">
        <v>13</v>
      </c>
    </row>
    <row r="16" spans="1:7">
      <c r="A16" s="45">
        <v>41455</v>
      </c>
      <c r="B16" s="46">
        <v>39.997</v>
      </c>
      <c r="C16" s="47" t="s">
        <v>17</v>
      </c>
      <c r="D16" s="47" t="s">
        <v>18</v>
      </c>
      <c r="E16" s="47" t="s">
        <v>19</v>
      </c>
      <c r="F16" s="48"/>
      <c r="G16" s="26"/>
    </row>
    <row r="17" spans="1:7">
      <c r="A17" s="45">
        <v>41457</v>
      </c>
      <c r="B17" s="46">
        <v>23</v>
      </c>
      <c r="C17" s="47" t="s">
        <v>20</v>
      </c>
      <c r="D17" s="47" t="s">
        <v>21</v>
      </c>
      <c r="E17" s="47" t="s">
        <v>19</v>
      </c>
      <c r="G17" s="26"/>
    </row>
    <row r="18" spans="1:7">
      <c r="A18" s="45">
        <v>41473</v>
      </c>
      <c r="B18" s="46">
        <v>46</v>
      </c>
      <c r="C18" s="47" t="s">
        <v>22</v>
      </c>
      <c r="D18" s="47" t="s">
        <v>21</v>
      </c>
      <c r="E18" s="47" t="s">
        <v>19</v>
      </c>
      <c r="G18" s="26"/>
    </row>
    <row r="19" spans="1:7">
      <c r="A19" s="45">
        <v>41479</v>
      </c>
      <c r="B19" s="46">
        <v>17.997499999999999</v>
      </c>
      <c r="C19" s="47" t="s">
        <v>23</v>
      </c>
      <c r="D19" s="47" t="s">
        <v>24</v>
      </c>
      <c r="E19" s="47" t="s">
        <v>19</v>
      </c>
      <c r="G19" s="26"/>
    </row>
    <row r="20" spans="1:7">
      <c r="A20" s="45">
        <v>41481</v>
      </c>
      <c r="B20" s="46">
        <v>23</v>
      </c>
      <c r="C20" s="47" t="s">
        <v>25</v>
      </c>
      <c r="D20" s="47" t="s">
        <v>24</v>
      </c>
      <c r="E20" s="47" t="s">
        <v>19</v>
      </c>
      <c r="G20" s="26"/>
    </row>
    <row r="21" spans="1:7">
      <c r="A21" s="45">
        <v>41482</v>
      </c>
      <c r="B21" s="46">
        <v>30.797000000000001</v>
      </c>
      <c r="C21" s="47" t="s">
        <v>25</v>
      </c>
      <c r="D21" s="47" t="s">
        <v>26</v>
      </c>
      <c r="E21" s="47" t="s">
        <v>27</v>
      </c>
      <c r="G21" s="26"/>
    </row>
    <row r="22" spans="1:7">
      <c r="A22" s="45">
        <v>41486</v>
      </c>
      <c r="B22" s="46">
        <v>17.997499999999999</v>
      </c>
      <c r="C22" s="47" t="s">
        <v>28</v>
      </c>
      <c r="D22" s="47" t="s">
        <v>24</v>
      </c>
      <c r="E22" s="47" t="s">
        <v>19</v>
      </c>
      <c r="G22" s="26"/>
    </row>
    <row r="23" spans="1:7">
      <c r="A23" s="45">
        <v>41491</v>
      </c>
      <c r="B23" s="46">
        <v>79.591499999999996</v>
      </c>
      <c r="C23" s="47" t="s">
        <v>29</v>
      </c>
      <c r="D23" s="47" t="s">
        <v>26</v>
      </c>
      <c r="E23" s="47" t="s">
        <v>19</v>
      </c>
      <c r="G23" s="26"/>
    </row>
    <row r="24" spans="1:7">
      <c r="A24" s="45">
        <v>41492</v>
      </c>
      <c r="B24" s="46">
        <v>46</v>
      </c>
      <c r="C24" s="47" t="s">
        <v>30</v>
      </c>
      <c r="D24" s="47" t="s">
        <v>24</v>
      </c>
      <c r="E24" s="47" t="s">
        <v>19</v>
      </c>
      <c r="G24" s="26"/>
    </row>
    <row r="25" spans="1:7">
      <c r="A25" s="45">
        <v>41492</v>
      </c>
      <c r="B25" s="46">
        <v>39.502499999999998</v>
      </c>
      <c r="C25" s="47" t="s">
        <v>30</v>
      </c>
      <c r="D25" s="47" t="s">
        <v>31</v>
      </c>
      <c r="E25" s="47" t="s">
        <v>32</v>
      </c>
      <c r="G25" s="26"/>
    </row>
    <row r="26" spans="1:7">
      <c r="A26" s="45">
        <v>41492</v>
      </c>
      <c r="B26" s="46">
        <v>38.501999999999995</v>
      </c>
      <c r="C26" s="47" t="s">
        <v>30</v>
      </c>
      <c r="D26" s="47" t="s">
        <v>33</v>
      </c>
      <c r="E26" s="47" t="s">
        <v>32</v>
      </c>
      <c r="G26" s="26"/>
    </row>
    <row r="27" spans="1:7">
      <c r="A27" s="45">
        <v>41499</v>
      </c>
      <c r="B27" s="46">
        <v>24.494999999999994</v>
      </c>
      <c r="C27" s="47" t="s">
        <v>34</v>
      </c>
      <c r="D27" s="47" t="s">
        <v>24</v>
      </c>
      <c r="E27" s="47" t="s">
        <v>35</v>
      </c>
      <c r="G27" s="26"/>
    </row>
    <row r="28" spans="1:7">
      <c r="A28" s="45">
        <v>41500</v>
      </c>
      <c r="B28" s="46">
        <v>25.4955</v>
      </c>
      <c r="C28" s="47" t="s">
        <v>34</v>
      </c>
      <c r="D28" s="47" t="s">
        <v>24</v>
      </c>
      <c r="E28" s="47" t="s">
        <v>35</v>
      </c>
      <c r="G28" s="26"/>
    </row>
    <row r="29" spans="1:7">
      <c r="A29" s="45">
        <v>41501</v>
      </c>
      <c r="B29" s="46">
        <v>92.758999999999986</v>
      </c>
      <c r="C29" s="47" t="s">
        <v>34</v>
      </c>
      <c r="D29" s="47" t="s">
        <v>33</v>
      </c>
      <c r="E29" s="47" t="s">
        <v>35</v>
      </c>
      <c r="G29" s="26"/>
    </row>
    <row r="30" spans="1:7">
      <c r="A30" s="45">
        <v>41502</v>
      </c>
      <c r="B30" s="46">
        <v>17.997499999999999</v>
      </c>
      <c r="C30" s="47" t="s">
        <v>36</v>
      </c>
      <c r="D30" s="47" t="s">
        <v>24</v>
      </c>
      <c r="E30" s="47" t="s">
        <v>19</v>
      </c>
      <c r="G30" s="26"/>
    </row>
    <row r="31" spans="1:7">
      <c r="A31" s="45">
        <v>41506</v>
      </c>
      <c r="B31" s="46">
        <v>17.997499999999999</v>
      </c>
      <c r="C31" s="47" t="s">
        <v>37</v>
      </c>
      <c r="D31" s="47" t="s">
        <v>24</v>
      </c>
      <c r="E31" s="47" t="s">
        <v>19</v>
      </c>
      <c r="G31" s="26"/>
    </row>
    <row r="32" spans="1:7">
      <c r="A32" s="45">
        <v>41513</v>
      </c>
      <c r="B32" s="46">
        <v>17.997499999999999</v>
      </c>
      <c r="C32" s="47" t="s">
        <v>38</v>
      </c>
      <c r="D32" s="47" t="s">
        <v>24</v>
      </c>
      <c r="E32" s="47" t="s">
        <v>19</v>
      </c>
      <c r="G32" s="26"/>
    </row>
    <row r="33" spans="1:7">
      <c r="A33" s="45">
        <v>41520</v>
      </c>
      <c r="B33" s="46">
        <v>17.997499999999999</v>
      </c>
      <c r="C33" s="47" t="s">
        <v>39</v>
      </c>
      <c r="D33" s="47" t="s">
        <v>24</v>
      </c>
      <c r="E33" s="47" t="s">
        <v>19</v>
      </c>
      <c r="G33" s="26"/>
    </row>
    <row r="34" spans="1:7">
      <c r="A34" s="45">
        <v>41534</v>
      </c>
      <c r="B34" s="46">
        <v>26.702999999999996</v>
      </c>
      <c r="C34" s="47" t="s">
        <v>40</v>
      </c>
      <c r="D34" s="47" t="s">
        <v>26</v>
      </c>
      <c r="E34" s="47" t="s">
        <v>19</v>
      </c>
      <c r="G34" s="26"/>
    </row>
    <row r="35" spans="1:7">
      <c r="A35" s="45">
        <v>41537</v>
      </c>
      <c r="B35" s="46">
        <v>11.0055</v>
      </c>
      <c r="C35" s="47" t="s">
        <v>40</v>
      </c>
      <c r="D35" s="47" t="s">
        <v>41</v>
      </c>
      <c r="E35" s="47" t="s">
        <v>42</v>
      </c>
      <c r="G35" s="26"/>
    </row>
    <row r="36" spans="1:7">
      <c r="A36" s="45">
        <v>41539</v>
      </c>
      <c r="B36" s="46">
        <v>32.602499999999999</v>
      </c>
      <c r="C36" s="47" t="s">
        <v>40</v>
      </c>
      <c r="D36" s="47" t="s">
        <v>26</v>
      </c>
      <c r="E36" s="47" t="s">
        <v>19</v>
      </c>
      <c r="G36" s="26"/>
    </row>
    <row r="37" spans="1:7">
      <c r="A37" s="45">
        <v>41543</v>
      </c>
      <c r="B37" s="46">
        <v>28.404999999999998</v>
      </c>
      <c r="C37" s="47" t="s">
        <v>43</v>
      </c>
      <c r="D37" s="47" t="s">
        <v>26</v>
      </c>
      <c r="E37" s="47" t="s">
        <v>19</v>
      </c>
      <c r="G37" s="26"/>
    </row>
    <row r="38" spans="1:7">
      <c r="A38" s="45">
        <v>41544</v>
      </c>
      <c r="B38" s="46">
        <v>63.008499999999991</v>
      </c>
      <c r="C38" s="47" t="s">
        <v>43</v>
      </c>
      <c r="D38" s="47" t="s">
        <v>26</v>
      </c>
      <c r="E38" s="47" t="s">
        <v>19</v>
      </c>
      <c r="G38" s="26"/>
    </row>
    <row r="39" spans="1:7">
      <c r="A39" s="45">
        <v>41547</v>
      </c>
      <c r="B39" s="46">
        <v>32.602499999999999</v>
      </c>
      <c r="C39" s="47" t="s">
        <v>43</v>
      </c>
      <c r="D39" s="47" t="s">
        <v>26</v>
      </c>
      <c r="E39" s="47" t="s">
        <v>19</v>
      </c>
      <c r="G39" s="26"/>
    </row>
    <row r="40" spans="1:7">
      <c r="A40" s="45">
        <v>41549</v>
      </c>
      <c r="B40" s="46">
        <v>2.1964999999999999</v>
      </c>
      <c r="C40" s="47" t="s">
        <v>44</v>
      </c>
      <c r="D40" s="47" t="s">
        <v>45</v>
      </c>
      <c r="E40" s="47" t="s">
        <v>46</v>
      </c>
      <c r="G40" s="26"/>
    </row>
    <row r="41" spans="1:7">
      <c r="A41" s="45">
        <v>41549</v>
      </c>
      <c r="B41" s="46">
        <v>29.002999999999997</v>
      </c>
      <c r="C41" s="47" t="s">
        <v>47</v>
      </c>
      <c r="D41" s="47" t="s">
        <v>26</v>
      </c>
      <c r="E41" s="47" t="s">
        <v>19</v>
      </c>
      <c r="G41" s="26"/>
    </row>
    <row r="42" spans="1:7">
      <c r="A42" s="45">
        <v>41550</v>
      </c>
      <c r="B42" s="46">
        <v>48.794499999999999</v>
      </c>
      <c r="C42" s="47" t="s">
        <v>44</v>
      </c>
      <c r="D42" s="47" t="s">
        <v>31</v>
      </c>
      <c r="E42" s="47" t="s">
        <v>46</v>
      </c>
      <c r="G42" s="26"/>
    </row>
    <row r="43" spans="1:7">
      <c r="A43" s="45">
        <v>41551</v>
      </c>
      <c r="B43" s="46">
        <v>41.997999999999998</v>
      </c>
      <c r="C43" s="47" t="s">
        <v>44</v>
      </c>
      <c r="D43" s="47" t="s">
        <v>33</v>
      </c>
      <c r="E43" s="47" t="s">
        <v>46</v>
      </c>
      <c r="G43" s="26"/>
    </row>
    <row r="44" spans="1:7">
      <c r="A44" s="45">
        <v>41552</v>
      </c>
      <c r="B44" s="46">
        <v>50.002000000000002</v>
      </c>
      <c r="C44" s="47" t="s">
        <v>44</v>
      </c>
      <c r="D44" s="47" t="s">
        <v>31</v>
      </c>
      <c r="E44" s="47" t="s">
        <v>46</v>
      </c>
      <c r="G44" s="26"/>
    </row>
    <row r="45" spans="1:7">
      <c r="A45" s="45">
        <v>41553</v>
      </c>
      <c r="B45" s="46">
        <v>46</v>
      </c>
      <c r="C45" s="47" t="s">
        <v>44</v>
      </c>
      <c r="D45" s="47" t="s">
        <v>31</v>
      </c>
      <c r="E45" s="47" t="s">
        <v>19</v>
      </c>
      <c r="G45" s="26"/>
    </row>
    <row r="46" spans="1:7">
      <c r="A46" s="45">
        <v>41553</v>
      </c>
      <c r="B46" s="46">
        <v>84.674499999999995</v>
      </c>
      <c r="C46" s="47" t="s">
        <v>44</v>
      </c>
      <c r="D46" s="47" t="s">
        <v>33</v>
      </c>
      <c r="E46" s="47" t="s">
        <v>35</v>
      </c>
      <c r="G46" s="26"/>
    </row>
    <row r="47" spans="1:7">
      <c r="A47" s="45">
        <v>41553</v>
      </c>
      <c r="B47" s="46">
        <v>42.170499999999997</v>
      </c>
      <c r="C47" s="47" t="s">
        <v>44</v>
      </c>
      <c r="D47" s="47" t="s">
        <v>31</v>
      </c>
      <c r="E47" s="47" t="s">
        <v>48</v>
      </c>
      <c r="G47" s="26"/>
    </row>
    <row r="48" spans="1:7">
      <c r="A48" s="45">
        <v>41554</v>
      </c>
      <c r="B48" s="46">
        <v>35.097999999999999</v>
      </c>
      <c r="C48" s="47" t="s">
        <v>44</v>
      </c>
      <c r="D48" s="47" t="s">
        <v>26</v>
      </c>
      <c r="E48" s="47" t="s">
        <v>19</v>
      </c>
      <c r="G48" s="26"/>
    </row>
    <row r="49" spans="1:7">
      <c r="A49" s="45">
        <v>41555</v>
      </c>
      <c r="B49" s="46">
        <v>40.698499999999996</v>
      </c>
      <c r="C49" s="47" t="s">
        <v>49</v>
      </c>
      <c r="D49" s="47" t="s">
        <v>26</v>
      </c>
      <c r="E49" s="47" t="s">
        <v>19</v>
      </c>
      <c r="G49" s="26"/>
    </row>
    <row r="50" spans="1:7">
      <c r="A50" s="45">
        <v>41558</v>
      </c>
      <c r="B50" s="46">
        <v>31.4985</v>
      </c>
      <c r="C50" s="47" t="s">
        <v>50</v>
      </c>
      <c r="D50" s="47" t="s">
        <v>26</v>
      </c>
      <c r="E50" s="47" t="s">
        <v>51</v>
      </c>
      <c r="G50" s="26"/>
    </row>
    <row r="51" spans="1:7">
      <c r="A51" s="45">
        <v>41564</v>
      </c>
      <c r="B51" s="46">
        <v>28.002499999999998</v>
      </c>
      <c r="C51" s="47" t="s">
        <v>52</v>
      </c>
      <c r="D51" s="47" t="s">
        <v>31</v>
      </c>
      <c r="E51" s="47" t="s">
        <v>53</v>
      </c>
      <c r="G51" s="26"/>
    </row>
    <row r="52" spans="1:7">
      <c r="A52" s="45">
        <v>41565</v>
      </c>
      <c r="B52" s="46">
        <v>159.99949999999998</v>
      </c>
      <c r="C52" s="47" t="s">
        <v>54</v>
      </c>
      <c r="D52" s="47" t="s">
        <v>55</v>
      </c>
      <c r="E52" s="47" t="s">
        <v>56</v>
      </c>
      <c r="G52" s="26"/>
    </row>
    <row r="53" spans="1:7">
      <c r="A53" s="45">
        <v>41568</v>
      </c>
      <c r="B53" s="46">
        <v>65.193499999999986</v>
      </c>
      <c r="C53" s="47" t="s">
        <v>52</v>
      </c>
      <c r="D53" s="47" t="s">
        <v>26</v>
      </c>
      <c r="E53" s="47" t="s">
        <v>19</v>
      </c>
      <c r="G53" s="26"/>
    </row>
    <row r="54" spans="1:7">
      <c r="A54" s="45">
        <v>41572</v>
      </c>
      <c r="B54" s="46">
        <v>29.302</v>
      </c>
      <c r="C54" s="47" t="s">
        <v>50</v>
      </c>
      <c r="D54" s="47" t="s">
        <v>26</v>
      </c>
      <c r="E54" s="47" t="s">
        <v>19</v>
      </c>
      <c r="G54" s="26"/>
    </row>
    <row r="55" spans="1:7">
      <c r="A55" s="45">
        <v>41576</v>
      </c>
      <c r="B55" s="46">
        <v>42.101499999999994</v>
      </c>
      <c r="C55" s="47" t="s">
        <v>50</v>
      </c>
      <c r="D55" s="47" t="s">
        <v>26</v>
      </c>
      <c r="E55" s="47" t="s">
        <v>19</v>
      </c>
      <c r="G55" s="26"/>
    </row>
    <row r="56" spans="1:7">
      <c r="A56" s="45">
        <v>41577</v>
      </c>
      <c r="B56" s="46">
        <v>29.302</v>
      </c>
      <c r="C56" s="47" t="s">
        <v>57</v>
      </c>
      <c r="D56" s="47" t="s">
        <v>58</v>
      </c>
      <c r="E56" s="47" t="s">
        <v>19</v>
      </c>
      <c r="G56" s="26"/>
    </row>
    <row r="57" spans="1:7">
      <c r="A57" s="45">
        <v>41578</v>
      </c>
      <c r="B57" s="46">
        <v>8.0039999999999996</v>
      </c>
      <c r="C57" s="47" t="s">
        <v>57</v>
      </c>
      <c r="D57" s="47" t="s">
        <v>59</v>
      </c>
      <c r="E57" s="47" t="s">
        <v>60</v>
      </c>
      <c r="G57" s="26"/>
    </row>
    <row r="58" spans="1:7">
      <c r="A58" s="45">
        <v>41584</v>
      </c>
      <c r="B58" s="46">
        <v>76.796999999999997</v>
      </c>
      <c r="C58" s="47" t="s">
        <v>50</v>
      </c>
      <c r="D58" s="47" t="s">
        <v>26</v>
      </c>
      <c r="E58" s="47" t="s">
        <v>51</v>
      </c>
      <c r="G58" s="26"/>
    </row>
    <row r="59" spans="1:7">
      <c r="A59" s="45">
        <v>41589</v>
      </c>
      <c r="B59" s="46">
        <v>39.698</v>
      </c>
      <c r="C59" s="47" t="s">
        <v>61</v>
      </c>
      <c r="D59" s="47" t="s">
        <v>58</v>
      </c>
      <c r="E59" s="47" t="s">
        <v>19</v>
      </c>
      <c r="G59" s="26"/>
    </row>
    <row r="60" spans="1:7">
      <c r="A60" s="45">
        <v>41597</v>
      </c>
      <c r="B60" s="46">
        <v>18.699000000000002</v>
      </c>
      <c r="C60" s="47" t="s">
        <v>62</v>
      </c>
      <c r="D60" s="47" t="s">
        <v>58</v>
      </c>
      <c r="E60" s="47" t="s">
        <v>19</v>
      </c>
      <c r="G60" s="26"/>
    </row>
    <row r="61" spans="1:7">
      <c r="A61" s="45">
        <v>41600</v>
      </c>
      <c r="B61" s="46">
        <v>31.395</v>
      </c>
      <c r="C61" s="47" t="s">
        <v>50</v>
      </c>
      <c r="D61" s="47" t="s">
        <v>26</v>
      </c>
      <c r="E61" s="47" t="s">
        <v>19</v>
      </c>
      <c r="G61" s="26"/>
    </row>
    <row r="62" spans="1:7">
      <c r="A62" s="45">
        <v>41603</v>
      </c>
      <c r="B62" s="46">
        <v>12.7995</v>
      </c>
      <c r="C62" s="47" t="s">
        <v>63</v>
      </c>
      <c r="D62" s="47" t="s">
        <v>26</v>
      </c>
      <c r="E62" s="47" t="s">
        <v>19</v>
      </c>
      <c r="G62" s="26"/>
    </row>
    <row r="63" spans="1:7">
      <c r="A63" s="45">
        <v>41603</v>
      </c>
      <c r="B63" s="46">
        <v>31.4985</v>
      </c>
      <c r="C63" s="47" t="s">
        <v>64</v>
      </c>
      <c r="D63" s="47" t="s">
        <v>26</v>
      </c>
      <c r="E63" s="47" t="s">
        <v>19</v>
      </c>
      <c r="G63" s="26"/>
    </row>
    <row r="64" spans="1:7">
      <c r="A64" s="45">
        <v>41608</v>
      </c>
      <c r="B64" s="46">
        <v>84.996499999999983</v>
      </c>
      <c r="C64" s="47" t="s">
        <v>65</v>
      </c>
      <c r="D64" s="47" t="s">
        <v>31</v>
      </c>
      <c r="E64" s="47" t="s">
        <v>66</v>
      </c>
      <c r="G64" s="26"/>
    </row>
    <row r="65" spans="1:7">
      <c r="A65" s="45">
        <v>41610</v>
      </c>
      <c r="B65" s="46">
        <v>55.5105</v>
      </c>
      <c r="C65" s="47" t="s">
        <v>65</v>
      </c>
      <c r="D65" s="47" t="s">
        <v>33</v>
      </c>
      <c r="E65" s="47" t="s">
        <v>66</v>
      </c>
      <c r="G65" s="26"/>
    </row>
    <row r="66" spans="1:7">
      <c r="A66" s="45">
        <v>41617</v>
      </c>
      <c r="B66" s="46">
        <v>15.295</v>
      </c>
      <c r="C66" s="47" t="s">
        <v>50</v>
      </c>
      <c r="D66" s="47" t="s">
        <v>26</v>
      </c>
      <c r="E66" s="47" t="s">
        <v>19</v>
      </c>
      <c r="G66" s="26"/>
    </row>
    <row r="67" spans="1:7">
      <c r="A67" s="45">
        <v>41621</v>
      </c>
      <c r="B67" s="46">
        <v>81.396999999999991</v>
      </c>
      <c r="C67" s="47" t="s">
        <v>67</v>
      </c>
      <c r="D67" s="47" t="s">
        <v>26</v>
      </c>
      <c r="E67" s="47" t="s">
        <v>68</v>
      </c>
      <c r="G67" s="26"/>
    </row>
    <row r="68" spans="1:7">
      <c r="A68" s="45">
        <v>41622</v>
      </c>
      <c r="B68" s="46">
        <v>5.0024999999999995</v>
      </c>
      <c r="C68" s="47" t="s">
        <v>69</v>
      </c>
      <c r="D68" s="47" t="s">
        <v>70</v>
      </c>
      <c r="E68" s="47" t="s">
        <v>71</v>
      </c>
      <c r="G68" s="26"/>
    </row>
    <row r="69" spans="1:7">
      <c r="A69" s="45">
        <v>41622</v>
      </c>
      <c r="B69" s="46">
        <v>10.004999999999999</v>
      </c>
      <c r="C69" s="47" t="s">
        <v>69</v>
      </c>
      <c r="D69" s="47" t="s">
        <v>41</v>
      </c>
      <c r="E69" s="47" t="s">
        <v>71</v>
      </c>
      <c r="G69" s="26"/>
    </row>
    <row r="70" spans="1:7">
      <c r="A70" s="49"/>
      <c r="B70" s="50"/>
      <c r="C70" s="51"/>
      <c r="D70" s="51"/>
      <c r="E70" s="51"/>
    </row>
    <row r="71" spans="1:7" ht="12.75" customHeight="1">
      <c r="A71" s="37" t="s">
        <v>72</v>
      </c>
      <c r="B71" s="28">
        <f>SUM(B16:B70)</f>
        <v>2088.5839999999998</v>
      </c>
      <c r="C71" s="29"/>
      <c r="D71" s="29"/>
      <c r="E71" s="30"/>
      <c r="F71" s="39"/>
      <c r="G71" s="52"/>
    </row>
    <row r="72" spans="1:7">
      <c r="A72" s="32"/>
      <c r="B72" s="29"/>
      <c r="C72" s="29"/>
      <c r="D72" s="29"/>
      <c r="E72" s="30"/>
      <c r="F72" s="39"/>
      <c r="G72" s="52"/>
    </row>
    <row r="73" spans="1:7" s="18" customFormat="1" ht="30" customHeight="1">
      <c r="A73" s="53" t="s">
        <v>15</v>
      </c>
      <c r="B73" s="54" t="s">
        <v>14</v>
      </c>
      <c r="C73" s="55"/>
      <c r="D73" s="55"/>
      <c r="E73" s="56"/>
    </row>
    <row r="74" spans="1:7" s="6" customFormat="1">
      <c r="A74" s="19" t="s">
        <v>9</v>
      </c>
      <c r="B74" s="20" t="s">
        <v>10</v>
      </c>
      <c r="C74" s="20" t="s">
        <v>11</v>
      </c>
      <c r="D74" s="20" t="s">
        <v>12</v>
      </c>
      <c r="E74" s="21" t="s">
        <v>13</v>
      </c>
    </row>
    <row r="75" spans="1:7">
      <c r="A75" s="45">
        <v>41288</v>
      </c>
      <c r="B75" s="46">
        <v>-241.16649999999998</v>
      </c>
      <c r="C75" s="47" t="s">
        <v>73</v>
      </c>
      <c r="D75" s="47" t="s">
        <v>74</v>
      </c>
      <c r="E75" s="47" t="s">
        <v>71</v>
      </c>
      <c r="G75" s="26"/>
    </row>
    <row r="76" spans="1:7" ht="32.25" customHeight="1">
      <c r="A76" s="45">
        <v>41431</v>
      </c>
      <c r="B76" s="46">
        <v>58.65</v>
      </c>
      <c r="C76" s="47" t="s">
        <v>75</v>
      </c>
      <c r="D76" s="47" t="s">
        <v>76</v>
      </c>
      <c r="E76" s="47" t="s">
        <v>51</v>
      </c>
      <c r="G76" s="26"/>
    </row>
    <row r="77" spans="1:7">
      <c r="A77" s="45">
        <v>41456</v>
      </c>
      <c r="B77" s="46">
        <v>169.09599999999998</v>
      </c>
      <c r="C77" s="47" t="s">
        <v>20</v>
      </c>
      <c r="D77" s="47" t="s">
        <v>77</v>
      </c>
      <c r="E77" s="47" t="s">
        <v>78</v>
      </c>
      <c r="G77" s="26"/>
    </row>
    <row r="78" spans="1:7">
      <c r="A78" s="45">
        <v>41472</v>
      </c>
      <c r="B78" s="46">
        <v>178.69849999999997</v>
      </c>
      <c r="C78" s="47" t="s">
        <v>79</v>
      </c>
      <c r="D78" s="47" t="s">
        <v>77</v>
      </c>
      <c r="E78" s="47" t="s">
        <v>51</v>
      </c>
      <c r="G78" s="26"/>
    </row>
    <row r="79" spans="1:7">
      <c r="A79" s="45">
        <v>41472</v>
      </c>
      <c r="B79" s="46">
        <v>51.002499999999998</v>
      </c>
      <c r="C79" s="47" t="s">
        <v>79</v>
      </c>
      <c r="D79" s="47" t="s">
        <v>80</v>
      </c>
      <c r="E79" s="47" t="s">
        <v>51</v>
      </c>
      <c r="G79" s="26"/>
    </row>
    <row r="80" spans="1:7">
      <c r="A80" s="45">
        <v>41479</v>
      </c>
      <c r="B80" s="46">
        <v>28.979999999999997</v>
      </c>
      <c r="C80" s="47" t="s">
        <v>23</v>
      </c>
      <c r="D80" s="47" t="s">
        <v>55</v>
      </c>
      <c r="E80" s="47" t="s">
        <v>81</v>
      </c>
      <c r="G80" s="26"/>
    </row>
    <row r="81" spans="1:7">
      <c r="A81" s="45">
        <v>41481</v>
      </c>
      <c r="B81" s="46">
        <v>216.57949999999997</v>
      </c>
      <c r="C81" s="47" t="s">
        <v>25</v>
      </c>
      <c r="D81" s="47" t="s">
        <v>77</v>
      </c>
      <c r="E81" s="47" t="s">
        <v>27</v>
      </c>
      <c r="G81" s="26"/>
    </row>
    <row r="82" spans="1:7">
      <c r="A82" s="45">
        <v>41492</v>
      </c>
      <c r="B82" s="46">
        <v>157.60749999999996</v>
      </c>
      <c r="C82" s="47" t="s">
        <v>30</v>
      </c>
      <c r="D82" s="47" t="s">
        <v>77</v>
      </c>
      <c r="E82" s="47" t="s">
        <v>32</v>
      </c>
      <c r="G82" s="26"/>
    </row>
    <row r="83" spans="1:7">
      <c r="A83" s="45">
        <v>41492</v>
      </c>
      <c r="B83" s="46">
        <v>662.51499999999999</v>
      </c>
      <c r="C83" s="47" t="s">
        <v>30</v>
      </c>
      <c r="D83" s="47" t="s">
        <v>55</v>
      </c>
      <c r="E83" s="47" t="s">
        <v>53</v>
      </c>
      <c r="G83" s="26"/>
    </row>
    <row r="84" spans="1:7">
      <c r="A84" s="45">
        <v>41492</v>
      </c>
      <c r="B84" s="46">
        <v>100.05</v>
      </c>
      <c r="C84" s="47" t="s">
        <v>30</v>
      </c>
      <c r="D84" s="47" t="s">
        <v>76</v>
      </c>
      <c r="E84" s="47" t="s">
        <v>53</v>
      </c>
      <c r="G84" s="26"/>
    </row>
    <row r="85" spans="1:7">
      <c r="A85" s="45">
        <v>41495</v>
      </c>
      <c r="B85" s="46">
        <v>152.09899999999999</v>
      </c>
      <c r="C85" s="47" t="s">
        <v>82</v>
      </c>
      <c r="D85" s="47" t="s">
        <v>55</v>
      </c>
      <c r="E85" s="47" t="s">
        <v>19</v>
      </c>
      <c r="G85" s="26"/>
    </row>
    <row r="86" spans="1:7">
      <c r="A86" s="45">
        <v>41499</v>
      </c>
      <c r="B86" s="46">
        <v>567.60549999999989</v>
      </c>
      <c r="C86" s="47" t="s">
        <v>34</v>
      </c>
      <c r="D86" s="47" t="s">
        <v>77</v>
      </c>
      <c r="E86" s="47" t="s">
        <v>35</v>
      </c>
      <c r="G86" s="26"/>
    </row>
    <row r="87" spans="1:7">
      <c r="A87" s="45">
        <v>41499</v>
      </c>
      <c r="B87" s="46">
        <v>109.24999999999999</v>
      </c>
      <c r="C87" s="47" t="s">
        <v>34</v>
      </c>
      <c r="D87" s="47" t="s">
        <v>76</v>
      </c>
      <c r="E87" s="47" t="s">
        <v>35</v>
      </c>
      <c r="G87" s="26"/>
    </row>
    <row r="88" spans="1:7">
      <c r="A88" s="45">
        <v>41506</v>
      </c>
      <c r="B88" s="46">
        <v>168.35999999999999</v>
      </c>
      <c r="C88" s="47" t="s">
        <v>37</v>
      </c>
      <c r="D88" s="47" t="s">
        <v>76</v>
      </c>
      <c r="E88" s="47" t="s">
        <v>83</v>
      </c>
      <c r="G88" s="26"/>
    </row>
    <row r="89" spans="1:7">
      <c r="A89" s="45">
        <v>41513</v>
      </c>
      <c r="B89" s="46">
        <v>359.96149999999994</v>
      </c>
      <c r="C89" s="47" t="s">
        <v>38</v>
      </c>
      <c r="D89" s="47" t="s">
        <v>55</v>
      </c>
      <c r="E89" s="47" t="s">
        <v>27</v>
      </c>
      <c r="G89" s="26"/>
    </row>
    <row r="90" spans="1:7">
      <c r="A90" s="45">
        <v>41520</v>
      </c>
      <c r="B90" s="46">
        <v>795.11</v>
      </c>
      <c r="C90" s="47" t="s">
        <v>39</v>
      </c>
      <c r="D90" s="47" t="s">
        <v>55</v>
      </c>
      <c r="E90" s="47" t="s">
        <v>42</v>
      </c>
      <c r="G90" s="26"/>
    </row>
    <row r="91" spans="1:7">
      <c r="A91" s="45">
        <v>41540</v>
      </c>
      <c r="B91" s="46">
        <v>202.67599999999999</v>
      </c>
      <c r="C91" s="47" t="s">
        <v>84</v>
      </c>
      <c r="D91" s="47" t="s">
        <v>77</v>
      </c>
      <c r="E91" s="47" t="s">
        <v>35</v>
      </c>
      <c r="G91" s="26"/>
    </row>
    <row r="92" spans="1:7">
      <c r="A92" s="45">
        <v>41549</v>
      </c>
      <c r="B92" s="46">
        <v>40.25</v>
      </c>
      <c r="C92" s="47" t="s">
        <v>85</v>
      </c>
      <c r="D92" s="47" t="s">
        <v>45</v>
      </c>
      <c r="E92" s="47" t="s">
        <v>46</v>
      </c>
      <c r="G92" s="26"/>
    </row>
    <row r="93" spans="1:7">
      <c r="A93" s="45">
        <v>41549</v>
      </c>
      <c r="B93" s="46">
        <v>227.8955</v>
      </c>
      <c r="C93" s="47" t="s">
        <v>85</v>
      </c>
      <c r="D93" s="47" t="s">
        <v>76</v>
      </c>
      <c r="E93" s="47" t="s">
        <v>46</v>
      </c>
      <c r="G93" s="26"/>
    </row>
    <row r="94" spans="1:7">
      <c r="A94" s="45">
        <v>41549</v>
      </c>
      <c r="B94" s="46">
        <v>285.24599999999998</v>
      </c>
      <c r="C94" s="47" t="s">
        <v>44</v>
      </c>
      <c r="D94" s="47" t="s">
        <v>77</v>
      </c>
      <c r="E94" s="47" t="s">
        <v>35</v>
      </c>
      <c r="G94" s="26"/>
    </row>
    <row r="95" spans="1:7">
      <c r="A95" s="45">
        <v>41549</v>
      </c>
      <c r="B95" s="46">
        <v>612.22550000000001</v>
      </c>
      <c r="C95" s="47" t="s">
        <v>44</v>
      </c>
      <c r="D95" s="47" t="s">
        <v>55</v>
      </c>
      <c r="E95" s="47" t="s">
        <v>35</v>
      </c>
      <c r="G95" s="26"/>
    </row>
    <row r="96" spans="1:7">
      <c r="A96" s="45">
        <v>41555</v>
      </c>
      <c r="B96" s="46">
        <v>434.92999999999995</v>
      </c>
      <c r="C96" s="47" t="s">
        <v>49</v>
      </c>
      <c r="D96" s="47" t="s">
        <v>55</v>
      </c>
      <c r="E96" s="47" t="s">
        <v>86</v>
      </c>
      <c r="G96" s="26"/>
    </row>
    <row r="97" spans="1:7">
      <c r="A97" s="45">
        <v>41561</v>
      </c>
      <c r="B97" s="46">
        <v>145.62449999999998</v>
      </c>
      <c r="C97" s="47" t="s">
        <v>87</v>
      </c>
      <c r="D97" s="47" t="s">
        <v>77</v>
      </c>
      <c r="E97" s="47" t="s">
        <v>32</v>
      </c>
      <c r="G97" s="26"/>
    </row>
    <row r="98" spans="1:7">
      <c r="A98" s="45">
        <v>41561</v>
      </c>
      <c r="B98" s="46">
        <v>894.66549999999995</v>
      </c>
      <c r="C98" s="47" t="s">
        <v>87</v>
      </c>
      <c r="D98" s="47" t="s">
        <v>55</v>
      </c>
      <c r="E98" s="47" t="s">
        <v>32</v>
      </c>
      <c r="G98" s="26"/>
    </row>
    <row r="99" spans="1:7">
      <c r="A99" s="45">
        <v>41577</v>
      </c>
      <c r="B99" s="46">
        <v>327.03699999999998</v>
      </c>
      <c r="C99" s="47" t="s">
        <v>57</v>
      </c>
      <c r="D99" s="47" t="s">
        <v>55</v>
      </c>
      <c r="E99" s="47" t="s">
        <v>88</v>
      </c>
      <c r="G99" s="26"/>
    </row>
    <row r="100" spans="1:7">
      <c r="A100" s="45">
        <v>41579</v>
      </c>
      <c r="B100" s="46">
        <v>594.1244999999999</v>
      </c>
      <c r="C100" s="47" t="s">
        <v>57</v>
      </c>
      <c r="D100" s="47" t="s">
        <v>55</v>
      </c>
      <c r="E100" s="47" t="s">
        <v>88</v>
      </c>
      <c r="G100" s="26"/>
    </row>
    <row r="101" spans="1:7">
      <c r="A101" s="45">
        <v>41585</v>
      </c>
      <c r="B101" s="46">
        <v>648.96799999999985</v>
      </c>
      <c r="C101" s="47" t="s">
        <v>61</v>
      </c>
      <c r="D101" s="47" t="s">
        <v>55</v>
      </c>
      <c r="E101" s="47" t="s">
        <v>89</v>
      </c>
      <c r="G101" s="26"/>
    </row>
    <row r="102" spans="1:7">
      <c r="A102" s="45">
        <v>41585</v>
      </c>
      <c r="B102" s="46">
        <v>80.5</v>
      </c>
      <c r="C102" s="47" t="s">
        <v>61</v>
      </c>
      <c r="D102" s="47" t="s">
        <v>76</v>
      </c>
      <c r="E102" s="47" t="s">
        <v>19</v>
      </c>
      <c r="G102" s="26"/>
    </row>
    <row r="103" spans="1:7">
      <c r="A103" s="45">
        <v>41593</v>
      </c>
      <c r="B103" s="46">
        <v>276.54049999999995</v>
      </c>
      <c r="C103" s="47" t="s">
        <v>90</v>
      </c>
      <c r="D103" s="47" t="s">
        <v>55</v>
      </c>
      <c r="E103" s="47" t="s">
        <v>68</v>
      </c>
      <c r="G103" s="26"/>
    </row>
    <row r="104" spans="1:7">
      <c r="A104" s="45">
        <v>41598</v>
      </c>
      <c r="B104" s="46">
        <v>125.58</v>
      </c>
      <c r="C104" s="47" t="s">
        <v>91</v>
      </c>
      <c r="D104" s="47" t="s">
        <v>77</v>
      </c>
      <c r="E104" s="47" t="s">
        <v>66</v>
      </c>
      <c r="G104" s="26"/>
    </row>
    <row r="105" spans="1:7">
      <c r="A105" s="45">
        <v>41603</v>
      </c>
      <c r="B105" s="46">
        <v>382.69699999999995</v>
      </c>
      <c r="C105" s="47" t="s">
        <v>64</v>
      </c>
      <c r="D105" s="47" t="s">
        <v>55</v>
      </c>
      <c r="E105" s="47" t="s">
        <v>27</v>
      </c>
      <c r="G105" s="26"/>
    </row>
    <row r="106" spans="1:7" ht="25.5">
      <c r="A106" s="45">
        <v>41607</v>
      </c>
      <c r="B106" s="46">
        <v>218.67249999999996</v>
      </c>
      <c r="C106" s="47" t="s">
        <v>92</v>
      </c>
      <c r="D106" s="47" t="s">
        <v>55</v>
      </c>
      <c r="E106" s="47" t="s">
        <v>68</v>
      </c>
      <c r="G106" s="26"/>
    </row>
    <row r="107" spans="1:7" ht="25.5">
      <c r="A107" s="45">
        <v>41607</v>
      </c>
      <c r="B107" s="46">
        <v>133.49199999999999</v>
      </c>
      <c r="C107" s="47" t="s">
        <v>92</v>
      </c>
      <c r="D107" s="47" t="s">
        <v>77</v>
      </c>
      <c r="E107" s="47" t="s">
        <v>35</v>
      </c>
      <c r="G107" s="26"/>
    </row>
    <row r="108" spans="1:7" ht="25.5">
      <c r="A108" s="45">
        <v>41607</v>
      </c>
      <c r="B108" s="46">
        <v>146.04999999999998</v>
      </c>
      <c r="C108" s="47" t="s">
        <v>92</v>
      </c>
      <c r="D108" s="47" t="s">
        <v>76</v>
      </c>
      <c r="E108" s="47" t="s">
        <v>68</v>
      </c>
      <c r="G108" s="26"/>
    </row>
    <row r="109" spans="1:7">
      <c r="A109" s="45">
        <v>41609</v>
      </c>
      <c r="B109" s="46">
        <v>50.001999999999995</v>
      </c>
      <c r="C109" s="47" t="s">
        <v>93</v>
      </c>
      <c r="D109" s="47" t="s">
        <v>94</v>
      </c>
      <c r="E109" s="47" t="s">
        <v>19</v>
      </c>
      <c r="G109" s="26"/>
    </row>
    <row r="110" spans="1:7">
      <c r="A110" s="45">
        <v>41610</v>
      </c>
      <c r="B110" s="46">
        <v>97.738500000000002</v>
      </c>
      <c r="C110" s="47" t="s">
        <v>65</v>
      </c>
      <c r="D110" s="47" t="s">
        <v>55</v>
      </c>
      <c r="E110" s="47" t="s">
        <v>35</v>
      </c>
      <c r="G110" s="26"/>
    </row>
    <row r="111" spans="1:7">
      <c r="A111" s="45">
        <v>41617</v>
      </c>
      <c r="B111" s="46">
        <v>133.69899999999998</v>
      </c>
      <c r="C111" s="47" t="s">
        <v>95</v>
      </c>
      <c r="D111" s="47" t="s">
        <v>77</v>
      </c>
      <c r="E111" s="47" t="s">
        <v>68</v>
      </c>
      <c r="G111" s="26"/>
    </row>
    <row r="112" spans="1:7">
      <c r="A112" s="45">
        <v>41622</v>
      </c>
      <c r="B112" s="46">
        <v>128.84599999999998</v>
      </c>
      <c r="C112" s="47" t="s">
        <v>69</v>
      </c>
      <c r="D112" s="47" t="s">
        <v>55</v>
      </c>
      <c r="E112" s="47" t="s">
        <v>68</v>
      </c>
      <c r="G112" s="26"/>
    </row>
    <row r="113" spans="1:7">
      <c r="A113" s="45">
        <v>41639</v>
      </c>
      <c r="B113" s="46">
        <v>35.994999999999997</v>
      </c>
      <c r="C113" s="47" t="s">
        <v>93</v>
      </c>
      <c r="D113" s="47" t="s">
        <v>94</v>
      </c>
      <c r="E113" s="47" t="s">
        <v>19</v>
      </c>
      <c r="G113" s="26"/>
    </row>
    <row r="114" spans="1:7">
      <c r="A114" s="45"/>
      <c r="B114" s="46"/>
      <c r="C114" s="47"/>
      <c r="D114" s="47"/>
      <c r="E114" s="47"/>
    </row>
    <row r="115" spans="1:7" s="29" customFormat="1">
      <c r="A115" s="49"/>
      <c r="B115" s="50"/>
      <c r="C115" s="51"/>
      <c r="D115" s="51"/>
      <c r="E115" s="51"/>
    </row>
    <row r="116" spans="1:7" s="29" customFormat="1">
      <c r="A116" s="37" t="s">
        <v>72</v>
      </c>
      <c r="B116" s="28">
        <f>SUM(B75:B115)</f>
        <v>9757.8534999999993</v>
      </c>
      <c r="E116" s="30"/>
      <c r="F116" s="39"/>
      <c r="G116" s="52"/>
    </row>
    <row r="117" spans="1:7" s="29" customFormat="1">
      <c r="A117" s="32"/>
      <c r="E117" s="30"/>
      <c r="F117" s="57"/>
      <c r="G117" s="52"/>
    </row>
    <row r="118" spans="1:7" s="63" customFormat="1" ht="30">
      <c r="A118" s="58" t="s">
        <v>96</v>
      </c>
      <c r="B118" s="59">
        <f>B12+B71+B116+B7</f>
        <v>11846.4375</v>
      </c>
      <c r="C118" s="60"/>
      <c r="D118" s="61"/>
      <c r="E118" s="62"/>
    </row>
    <row r="119" spans="1:7" s="29" customFormat="1" ht="13.5" thickBot="1">
      <c r="A119" s="64"/>
      <c r="B119" s="65" t="s">
        <v>10</v>
      </c>
      <c r="C119" s="66"/>
      <c r="D119" s="66"/>
      <c r="E119" s="67"/>
    </row>
    <row r="120" spans="1:7">
      <c r="A120" s="32"/>
      <c r="B120" s="29"/>
      <c r="C120" s="29"/>
      <c r="D120" s="29"/>
      <c r="E120" s="30"/>
    </row>
    <row r="121" spans="1:7">
      <c r="A121" s="32" t="s">
        <v>97</v>
      </c>
      <c r="B121" s="29"/>
      <c r="C121" s="29"/>
      <c r="D121" s="29"/>
      <c r="E121" s="30"/>
    </row>
    <row r="122" spans="1:7">
      <c r="A122" s="68"/>
      <c r="B122" s="69"/>
      <c r="C122" s="69"/>
      <c r="D122" s="69"/>
      <c r="E122" s="70"/>
    </row>
    <row r="123" spans="1:7">
      <c r="B123" s="72"/>
      <c r="C123" s="29"/>
    </row>
    <row r="124" spans="1:7">
      <c r="C124" s="29"/>
    </row>
    <row r="125" spans="1:7">
      <c r="C125" s="29"/>
    </row>
    <row r="126" spans="1:7">
      <c r="C126" s="29"/>
    </row>
    <row r="127" spans="1:7">
      <c r="C127" s="29"/>
    </row>
    <row r="128" spans="1:7">
      <c r="C128" s="29"/>
    </row>
    <row r="129" spans="1:3">
      <c r="C129" s="29"/>
    </row>
    <row r="130" spans="1:3">
      <c r="C130" s="29"/>
    </row>
    <row r="131" spans="1:3">
      <c r="C131" s="29"/>
    </row>
    <row r="132" spans="1:3">
      <c r="C132" s="29"/>
    </row>
    <row r="133" spans="1:3">
      <c r="A133" s="31"/>
      <c r="B133" s="29"/>
    </row>
    <row r="134" spans="1:3">
      <c r="A134" s="31"/>
      <c r="B134" s="29"/>
    </row>
    <row r="135" spans="1:3">
      <c r="A135" s="29"/>
    </row>
    <row r="136" spans="1:3">
      <c r="A136" s="29"/>
    </row>
    <row r="137" spans="1:3">
      <c r="A137" s="29"/>
    </row>
    <row r="138" spans="1:3">
      <c r="A138" s="29"/>
    </row>
    <row r="139" spans="1:3">
      <c r="A139" s="29"/>
    </row>
    <row r="140" spans="1:3">
      <c r="A140" s="31"/>
    </row>
    <row r="141" spans="1:3">
      <c r="A141" s="31"/>
    </row>
    <row r="142" spans="1:3">
      <c r="A142" s="31"/>
    </row>
    <row r="143" spans="1:3">
      <c r="A143" s="31"/>
    </row>
    <row r="144" spans="1:3">
      <c r="A144" s="31"/>
    </row>
    <row r="145" spans="1:1">
      <c r="A145" s="31"/>
    </row>
    <row r="146" spans="1:1">
      <c r="A146" s="31"/>
    </row>
    <row r="147" spans="1:1">
      <c r="A147" s="31"/>
    </row>
    <row r="148" spans="1:1">
      <c r="A148" s="31"/>
    </row>
  </sheetData>
  <mergeCells count="2">
    <mergeCell ref="B1:D1"/>
    <mergeCell ref="A3:E3"/>
  </mergeCells>
  <pageMargins left="0.70866141732283472" right="0.70866141732283472" top="0.74803149606299213" bottom="0.74803149606299213" header="0.31496062992125984" footer="0.31496062992125984"/>
  <pageSetup paperSize="8" scale="82" fitToHeight="2" orientation="landscape" r:id="rId1"/>
  <headerFooter alignWithMargins="0">
    <oddFooter>&amp;Ldocdm 1127466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G59"/>
  <sheetViews>
    <sheetView showGridLines="0" zoomScale="80" workbookViewId="0">
      <selection activeCell="D15" sqref="D15"/>
    </sheetView>
  </sheetViews>
  <sheetFormatPr defaultRowHeight="12.75"/>
  <cols>
    <col min="1" max="1" width="29.85546875" style="74" bestFit="1" customWidth="1"/>
    <col min="2" max="2" width="30.140625" style="74" customWidth="1"/>
    <col min="3" max="3" width="48.42578125" style="74" customWidth="1"/>
    <col min="4" max="4" width="43.42578125" style="74" bestFit="1" customWidth="1"/>
    <col min="5" max="5" width="34.28515625" style="74" customWidth="1"/>
    <col min="6" max="6" width="9.85546875" style="25" bestFit="1" customWidth="1"/>
    <col min="7" max="7" width="20.5703125" style="25" customWidth="1"/>
    <col min="8" max="16384" width="9.140625" style="25"/>
  </cols>
  <sheetData>
    <row r="1" spans="1:7" s="74" customFormat="1" ht="36" customHeight="1">
      <c r="A1" s="1" t="s">
        <v>0</v>
      </c>
      <c r="B1" s="2" t="s">
        <v>1</v>
      </c>
      <c r="C1" s="3"/>
      <c r="D1" s="4"/>
      <c r="E1" s="73"/>
    </row>
    <row r="2" spans="1:7" s="6" customFormat="1" ht="30" customHeight="1">
      <c r="A2" s="7" t="s">
        <v>2</v>
      </c>
      <c r="B2" s="8" t="s">
        <v>98</v>
      </c>
      <c r="C2" s="7" t="s">
        <v>4</v>
      </c>
      <c r="D2" s="8" t="s">
        <v>5</v>
      </c>
      <c r="E2" s="75"/>
    </row>
    <row r="3" spans="1:7" s="77" customFormat="1" ht="35.25" customHeight="1">
      <c r="A3" s="10" t="s">
        <v>99</v>
      </c>
      <c r="B3" s="11"/>
      <c r="C3" s="11"/>
      <c r="D3" s="11"/>
      <c r="E3" s="12"/>
      <c r="F3" s="76"/>
    </row>
    <row r="4" spans="1:7" s="6" customFormat="1" ht="15.75">
      <c r="A4" s="33" t="s">
        <v>100</v>
      </c>
      <c r="B4" s="34" t="s">
        <v>8</v>
      </c>
      <c r="C4" s="78"/>
      <c r="D4" s="78"/>
      <c r="E4" s="79"/>
    </row>
    <row r="5" spans="1:7">
      <c r="A5" s="80" t="s">
        <v>9</v>
      </c>
      <c r="B5" s="20" t="s">
        <v>10</v>
      </c>
      <c r="C5" s="20" t="s">
        <v>11</v>
      </c>
      <c r="D5" s="20" t="s">
        <v>101</v>
      </c>
      <c r="E5" s="21" t="s">
        <v>13</v>
      </c>
    </row>
    <row r="6" spans="1:7" s="83" customFormat="1">
      <c r="A6" s="22">
        <v>41467</v>
      </c>
      <c r="B6" s="81">
        <v>14.995999999999999</v>
      </c>
      <c r="C6" s="82" t="s">
        <v>102</v>
      </c>
      <c r="D6" s="82" t="s">
        <v>41</v>
      </c>
      <c r="E6" s="82" t="s">
        <v>19</v>
      </c>
      <c r="G6" s="84"/>
    </row>
    <row r="7" spans="1:7" s="83" customFormat="1">
      <c r="A7" s="22">
        <v>41470</v>
      </c>
      <c r="B7" s="81">
        <v>42.894999999999996</v>
      </c>
      <c r="C7" s="82" t="s">
        <v>103</v>
      </c>
      <c r="D7" s="82" t="s">
        <v>104</v>
      </c>
      <c r="E7" s="82" t="s">
        <v>19</v>
      </c>
      <c r="G7" s="84"/>
    </row>
    <row r="8" spans="1:7" s="83" customFormat="1">
      <c r="A8" s="22">
        <v>41472</v>
      </c>
      <c r="B8" s="81">
        <v>84.501999999999995</v>
      </c>
      <c r="C8" s="82" t="s">
        <v>103</v>
      </c>
      <c r="D8" s="82" t="s">
        <v>105</v>
      </c>
      <c r="E8" s="82" t="s">
        <v>19</v>
      </c>
      <c r="G8" s="84"/>
    </row>
    <row r="9" spans="1:7" s="83" customFormat="1">
      <c r="A9" s="22">
        <v>41491</v>
      </c>
      <c r="B9" s="81">
        <v>42.6995</v>
      </c>
      <c r="C9" s="82" t="s">
        <v>103</v>
      </c>
      <c r="D9" s="82" t="s">
        <v>104</v>
      </c>
      <c r="E9" s="82" t="s">
        <v>19</v>
      </c>
      <c r="G9" s="84"/>
    </row>
    <row r="10" spans="1:7" s="83" customFormat="1">
      <c r="A10" s="22">
        <v>41509</v>
      </c>
      <c r="B10" s="81">
        <v>23.804999999999996</v>
      </c>
      <c r="C10" s="82" t="s">
        <v>103</v>
      </c>
      <c r="D10" s="82" t="s">
        <v>105</v>
      </c>
      <c r="E10" s="82" t="s">
        <v>19</v>
      </c>
      <c r="G10" s="84"/>
    </row>
    <row r="11" spans="1:7" s="83" customFormat="1">
      <c r="A11" s="22">
        <v>41515</v>
      </c>
      <c r="B11" s="81">
        <v>63.295999999999992</v>
      </c>
      <c r="C11" s="82" t="s">
        <v>103</v>
      </c>
      <c r="D11" s="82" t="s">
        <v>106</v>
      </c>
      <c r="E11" s="82" t="s">
        <v>19</v>
      </c>
      <c r="G11" s="84"/>
    </row>
    <row r="12" spans="1:7" s="83" customFormat="1">
      <c r="A12" s="22">
        <v>41519</v>
      </c>
      <c r="B12" s="81">
        <v>38.202999999999996</v>
      </c>
      <c r="C12" s="82" t="s">
        <v>103</v>
      </c>
      <c r="D12" s="82" t="s">
        <v>104</v>
      </c>
      <c r="E12" s="82" t="s">
        <v>19</v>
      </c>
      <c r="G12" s="84"/>
    </row>
    <row r="13" spans="1:7" s="83" customFormat="1">
      <c r="A13" s="22">
        <v>41529</v>
      </c>
      <c r="B13" s="81">
        <v>154.99699999999999</v>
      </c>
      <c r="C13" s="82" t="s">
        <v>107</v>
      </c>
      <c r="D13" s="82" t="s">
        <v>108</v>
      </c>
      <c r="E13" s="82" t="s">
        <v>19</v>
      </c>
      <c r="G13" s="84"/>
    </row>
    <row r="14" spans="1:7" s="83" customFormat="1">
      <c r="A14" s="22">
        <v>41544</v>
      </c>
      <c r="B14" s="81">
        <v>16.996999999999996</v>
      </c>
      <c r="C14" s="82" t="s">
        <v>103</v>
      </c>
      <c r="D14" s="82" t="s">
        <v>105</v>
      </c>
      <c r="E14" s="82" t="s">
        <v>19</v>
      </c>
      <c r="G14" s="84"/>
    </row>
    <row r="15" spans="1:7" s="83" customFormat="1">
      <c r="A15" s="22">
        <v>41562</v>
      </c>
      <c r="B15" s="81">
        <v>19.9985</v>
      </c>
      <c r="C15" s="82" t="s">
        <v>103</v>
      </c>
      <c r="D15" s="82" t="s">
        <v>104</v>
      </c>
      <c r="E15" s="82" t="s">
        <v>19</v>
      </c>
      <c r="G15" s="84"/>
    </row>
    <row r="16" spans="1:7" s="83" customFormat="1">
      <c r="A16" s="22">
        <v>41563</v>
      </c>
      <c r="B16" s="81">
        <v>63.502999999999993</v>
      </c>
      <c r="C16" s="82" t="s">
        <v>103</v>
      </c>
      <c r="D16" s="82" t="s">
        <v>105</v>
      </c>
      <c r="E16" s="82" t="s">
        <v>19</v>
      </c>
      <c r="G16" s="84"/>
    </row>
    <row r="17" spans="1:7" s="83" customFormat="1">
      <c r="A17" s="22">
        <v>41583</v>
      </c>
      <c r="B17" s="81">
        <v>33.395999999999994</v>
      </c>
      <c r="C17" s="82" t="s">
        <v>103</v>
      </c>
      <c r="D17" s="82" t="s">
        <v>105</v>
      </c>
      <c r="E17" s="82" t="s">
        <v>19</v>
      </c>
      <c r="G17" s="84"/>
    </row>
    <row r="18" spans="1:7" s="83" customFormat="1">
      <c r="A18" s="22">
        <v>41590</v>
      </c>
      <c r="B18" s="81">
        <v>31.900999999999996</v>
      </c>
      <c r="C18" s="82" t="s">
        <v>103</v>
      </c>
      <c r="D18" s="82" t="s">
        <v>105</v>
      </c>
      <c r="E18" s="82" t="s">
        <v>19</v>
      </c>
      <c r="G18" s="84"/>
    </row>
    <row r="19" spans="1:7" s="83" customFormat="1">
      <c r="A19" s="22">
        <v>41591</v>
      </c>
      <c r="B19" s="81">
        <v>27.300999999999995</v>
      </c>
      <c r="C19" s="82" t="s">
        <v>103</v>
      </c>
      <c r="D19" s="82" t="s">
        <v>104</v>
      </c>
      <c r="E19" s="82" t="s">
        <v>19</v>
      </c>
      <c r="G19" s="84"/>
    </row>
    <row r="20" spans="1:7" s="83" customFormat="1">
      <c r="A20" s="22">
        <v>41597</v>
      </c>
      <c r="B20" s="81">
        <v>11.5</v>
      </c>
      <c r="C20" s="82" t="s">
        <v>103</v>
      </c>
      <c r="D20" s="82" t="s">
        <v>104</v>
      </c>
      <c r="E20" s="82" t="s">
        <v>19</v>
      </c>
      <c r="G20" s="84"/>
    </row>
    <row r="21" spans="1:7" s="83" customFormat="1">
      <c r="A21" s="22">
        <v>41597</v>
      </c>
      <c r="B21" s="81">
        <v>73.128500000000003</v>
      </c>
      <c r="C21" s="82" t="s">
        <v>103</v>
      </c>
      <c r="D21" s="82" t="s">
        <v>109</v>
      </c>
      <c r="E21" s="82" t="s">
        <v>19</v>
      </c>
      <c r="G21" s="84"/>
    </row>
    <row r="22" spans="1:7" s="83" customFormat="1">
      <c r="A22" s="22">
        <v>41600</v>
      </c>
      <c r="B22" s="81">
        <v>16.502499999999998</v>
      </c>
      <c r="C22" s="82" t="s">
        <v>103</v>
      </c>
      <c r="D22" s="82" t="s">
        <v>104</v>
      </c>
      <c r="E22" s="82" t="s">
        <v>19</v>
      </c>
      <c r="G22" s="84"/>
    </row>
    <row r="23" spans="1:7" s="83" customFormat="1">
      <c r="A23" s="22">
        <v>41619</v>
      </c>
      <c r="B23" s="81">
        <v>22.597499999999997</v>
      </c>
      <c r="C23" s="82" t="s">
        <v>103</v>
      </c>
      <c r="D23" s="82" t="s">
        <v>104</v>
      </c>
      <c r="E23" s="82" t="s">
        <v>19</v>
      </c>
      <c r="G23" s="84"/>
    </row>
    <row r="24" spans="1:7" s="83" customFormat="1">
      <c r="A24" s="85"/>
      <c r="B24" s="86"/>
      <c r="C24" s="82"/>
      <c r="D24" s="82"/>
      <c r="E24" s="82"/>
      <c r="G24" s="84"/>
    </row>
    <row r="25" spans="1:7" ht="12.75" customHeight="1">
      <c r="A25" s="37" t="s">
        <v>72</v>
      </c>
      <c r="B25" s="87">
        <f>SUM(B6:B24)</f>
        <v>782.21849999999984</v>
      </c>
      <c r="E25" s="88"/>
      <c r="F25" s="89"/>
      <c r="G25" s="84"/>
    </row>
    <row r="26" spans="1:7" ht="13.5" customHeight="1">
      <c r="A26" s="90"/>
      <c r="E26" s="88"/>
      <c r="F26" s="91"/>
      <c r="G26" s="84"/>
    </row>
    <row r="27" spans="1:7" ht="31.5">
      <c r="A27" s="53" t="s">
        <v>100</v>
      </c>
      <c r="B27" s="92" t="s">
        <v>14</v>
      </c>
      <c r="C27" s="54"/>
      <c r="D27" s="54"/>
      <c r="E27" s="93"/>
      <c r="G27" s="84"/>
    </row>
    <row r="28" spans="1:7">
      <c r="A28" s="94" t="s">
        <v>9</v>
      </c>
      <c r="B28" s="95" t="s">
        <v>10</v>
      </c>
      <c r="C28" s="95" t="s">
        <v>16</v>
      </c>
      <c r="D28" s="95" t="s">
        <v>101</v>
      </c>
      <c r="E28" s="96" t="s">
        <v>13</v>
      </c>
      <c r="G28" s="84"/>
    </row>
    <row r="29" spans="1:7">
      <c r="A29" s="22">
        <v>41544</v>
      </c>
      <c r="B29" s="23">
        <v>26.495999999999999</v>
      </c>
      <c r="C29" s="24" t="s">
        <v>103</v>
      </c>
      <c r="D29" s="97" t="s">
        <v>105</v>
      </c>
      <c r="E29" s="24" t="s">
        <v>19</v>
      </c>
      <c r="G29" s="84"/>
    </row>
    <row r="30" spans="1:7">
      <c r="A30" s="98"/>
      <c r="B30" s="23"/>
      <c r="C30" s="51"/>
      <c r="D30" s="99"/>
      <c r="E30" s="99"/>
      <c r="G30" s="84"/>
    </row>
    <row r="31" spans="1:7">
      <c r="A31" s="37" t="s">
        <v>72</v>
      </c>
      <c r="B31" s="87">
        <f>SUM(B29:B30)</f>
        <v>26.495999999999999</v>
      </c>
      <c r="E31" s="88"/>
      <c r="F31" s="100"/>
      <c r="G31" s="84"/>
    </row>
    <row r="32" spans="1:7">
      <c r="A32" s="101"/>
      <c r="B32" s="102"/>
      <c r="E32" s="88"/>
      <c r="F32" s="103"/>
      <c r="G32" s="84"/>
    </row>
    <row r="33" spans="1:5" ht="30">
      <c r="A33" s="104" t="s">
        <v>110</v>
      </c>
      <c r="B33" s="105">
        <f>B25+B31</f>
        <v>808.71449999999982</v>
      </c>
      <c r="C33" s="106"/>
      <c r="D33" s="107"/>
      <c r="E33" s="108"/>
    </row>
    <row r="34" spans="1:5" ht="13.5" thickBot="1">
      <c r="A34" s="109"/>
      <c r="B34" s="65" t="s">
        <v>10</v>
      </c>
      <c r="C34" s="110"/>
      <c r="D34" s="110"/>
      <c r="E34" s="111"/>
    </row>
    <row r="35" spans="1:5">
      <c r="A35" s="90"/>
      <c r="E35" s="88"/>
    </row>
    <row r="36" spans="1:5">
      <c r="A36" s="32" t="s">
        <v>97</v>
      </c>
      <c r="E36" s="88"/>
    </row>
    <row r="37" spans="1:5">
      <c r="A37" s="112"/>
      <c r="B37" s="113"/>
      <c r="C37" s="113"/>
      <c r="D37" s="113"/>
      <c r="E37" s="114"/>
    </row>
    <row r="38" spans="1:5">
      <c r="B38" s="115"/>
    </row>
    <row r="39" spans="1:5">
      <c r="B39" s="29"/>
    </row>
    <row r="40" spans="1:5">
      <c r="B40" s="29"/>
    </row>
    <row r="50" spans="1:5">
      <c r="E50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B58" s="25"/>
      <c r="C58" s="25"/>
      <c r="D58" s="25"/>
      <c r="E58" s="25"/>
    </row>
    <row r="59" spans="1:5">
      <c r="B59" s="25"/>
      <c r="C59" s="25"/>
      <c r="D59" s="25"/>
      <c r="E59" s="25"/>
    </row>
  </sheetData>
  <mergeCells count="2">
    <mergeCell ref="B1:D1"/>
    <mergeCell ref="A3:E3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 alignWithMargins="0">
    <oddFooter>&amp;L&amp;F&amp;C&amp;A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G62"/>
  <sheetViews>
    <sheetView showGridLines="0" zoomScale="80" workbookViewId="0">
      <selection activeCell="D15" sqref="D15"/>
    </sheetView>
  </sheetViews>
  <sheetFormatPr defaultRowHeight="12.75"/>
  <cols>
    <col min="1" max="1" width="33.140625" style="127" bestFit="1" customWidth="1"/>
    <col min="2" max="2" width="22.28515625" style="127" customWidth="1"/>
    <col min="3" max="3" width="46.7109375" style="127" customWidth="1"/>
    <col min="4" max="4" width="40.28515625" style="127" customWidth="1"/>
    <col min="5" max="5" width="33.7109375" style="127" customWidth="1"/>
    <col min="6" max="6" width="9.85546875" style="83" bestFit="1" customWidth="1"/>
    <col min="7" max="7" width="19.85546875" style="83" customWidth="1"/>
    <col min="8" max="16384" width="9.140625" style="83"/>
  </cols>
  <sheetData>
    <row r="1" spans="1:7" ht="39.75" customHeight="1">
      <c r="A1" s="1" t="s">
        <v>0</v>
      </c>
      <c r="B1" s="2" t="s">
        <v>1</v>
      </c>
      <c r="C1" s="3"/>
      <c r="D1" s="116"/>
      <c r="E1" s="117"/>
      <c r="F1" s="118"/>
    </row>
    <row r="2" spans="1:7" ht="38.25">
      <c r="A2" s="7" t="s">
        <v>2</v>
      </c>
      <c r="B2" s="8" t="s">
        <v>3</v>
      </c>
      <c r="C2" s="7" t="s">
        <v>4</v>
      </c>
      <c r="D2" s="8" t="s">
        <v>5</v>
      </c>
      <c r="E2" s="6"/>
      <c r="F2" s="118"/>
    </row>
    <row r="3" spans="1:7" ht="29.25" customHeight="1">
      <c r="A3" s="119" t="s">
        <v>111</v>
      </c>
      <c r="B3" s="120"/>
      <c r="C3" s="120"/>
      <c r="D3" s="121"/>
      <c r="E3" s="122"/>
    </row>
    <row r="4" spans="1:7" ht="39.75" customHeight="1">
      <c r="A4" s="33" t="s">
        <v>111</v>
      </c>
      <c r="B4" s="34" t="s">
        <v>8</v>
      </c>
      <c r="C4" s="78"/>
      <c r="D4" s="78"/>
      <c r="E4" s="79"/>
    </row>
    <row r="5" spans="1:7">
      <c r="A5" s="80" t="s">
        <v>9</v>
      </c>
      <c r="B5" s="20" t="s">
        <v>112</v>
      </c>
      <c r="C5" s="20" t="s">
        <v>11</v>
      </c>
      <c r="D5" s="20" t="s">
        <v>101</v>
      </c>
      <c r="E5" s="21" t="s">
        <v>13</v>
      </c>
    </row>
    <row r="6" spans="1:7">
      <c r="A6" s="22">
        <v>41460</v>
      </c>
      <c r="B6" s="81">
        <v>52.497499999999995</v>
      </c>
      <c r="C6" s="82" t="s">
        <v>113</v>
      </c>
      <c r="D6" s="82" t="s">
        <v>114</v>
      </c>
      <c r="E6" s="82" t="s">
        <v>19</v>
      </c>
      <c r="G6" s="84"/>
    </row>
    <row r="7" spans="1:7">
      <c r="A7" s="22">
        <v>41477</v>
      </c>
      <c r="B7" s="81">
        <v>78.671499999999995</v>
      </c>
      <c r="C7" s="82" t="s">
        <v>115</v>
      </c>
      <c r="D7" s="82" t="s">
        <v>116</v>
      </c>
      <c r="E7" s="82" t="s">
        <v>19</v>
      </c>
      <c r="G7" s="84"/>
    </row>
    <row r="8" spans="1:7">
      <c r="A8" s="22">
        <v>41491</v>
      </c>
      <c r="B8" s="81">
        <v>31.774499999999996</v>
      </c>
      <c r="C8" s="82" t="s">
        <v>117</v>
      </c>
      <c r="D8" s="82" t="s">
        <v>118</v>
      </c>
      <c r="E8" s="82" t="s">
        <v>19</v>
      </c>
      <c r="G8" s="84"/>
    </row>
    <row r="9" spans="1:7">
      <c r="A9" s="22">
        <v>41506</v>
      </c>
      <c r="B9" s="81">
        <v>76.405999999999992</v>
      </c>
      <c r="C9" s="82" t="s">
        <v>119</v>
      </c>
      <c r="D9" s="82" t="s">
        <v>116</v>
      </c>
      <c r="E9" s="82" t="s">
        <v>19</v>
      </c>
      <c r="G9" s="84"/>
    </row>
    <row r="10" spans="1:7">
      <c r="A10" s="22">
        <v>41527</v>
      </c>
      <c r="B10" s="81">
        <v>138</v>
      </c>
      <c r="C10" s="82" t="s">
        <v>120</v>
      </c>
      <c r="D10" s="82" t="s">
        <v>121</v>
      </c>
      <c r="E10" s="82" t="s">
        <v>19</v>
      </c>
      <c r="G10" s="84"/>
    </row>
    <row r="11" spans="1:7">
      <c r="A11" s="22">
        <v>41527</v>
      </c>
      <c r="B11" s="81">
        <v>39.997</v>
      </c>
      <c r="C11" s="82" t="s">
        <v>122</v>
      </c>
      <c r="D11" s="82" t="s">
        <v>123</v>
      </c>
      <c r="E11" s="82" t="s">
        <v>19</v>
      </c>
      <c r="G11" s="84"/>
    </row>
    <row r="12" spans="1:7">
      <c r="A12" s="22">
        <v>41540</v>
      </c>
      <c r="B12" s="81">
        <v>89.642499999999998</v>
      </c>
      <c r="C12" s="82" t="s">
        <v>124</v>
      </c>
      <c r="D12" s="82" t="s">
        <v>116</v>
      </c>
      <c r="E12" s="82" t="s">
        <v>19</v>
      </c>
      <c r="G12" s="84"/>
    </row>
    <row r="13" spans="1:7">
      <c r="A13" s="22">
        <v>41590</v>
      </c>
      <c r="B13" s="81">
        <v>29.002999999999997</v>
      </c>
      <c r="C13" s="82" t="s">
        <v>125</v>
      </c>
      <c r="D13" s="82" t="s">
        <v>116</v>
      </c>
      <c r="E13" s="82" t="s">
        <v>19</v>
      </c>
      <c r="G13" s="84"/>
    </row>
    <row r="14" spans="1:7">
      <c r="A14" s="22">
        <v>41598</v>
      </c>
      <c r="B14" s="81">
        <v>-12.1325</v>
      </c>
      <c r="C14" s="82" t="s">
        <v>126</v>
      </c>
      <c r="D14" s="82" t="s">
        <v>116</v>
      </c>
      <c r="E14" s="82" t="s">
        <v>19</v>
      </c>
      <c r="G14" s="84"/>
    </row>
    <row r="15" spans="1:7">
      <c r="A15" s="22">
        <v>41604</v>
      </c>
      <c r="B15" s="81">
        <v>78.498999999999995</v>
      </c>
      <c r="C15" s="82" t="s">
        <v>127</v>
      </c>
      <c r="D15" s="82" t="s">
        <v>127</v>
      </c>
      <c r="E15" s="82" t="s">
        <v>27</v>
      </c>
      <c r="G15" s="84"/>
    </row>
    <row r="16" spans="1:7" ht="25.5">
      <c r="A16" s="22">
        <v>41610</v>
      </c>
      <c r="B16" s="81">
        <v>1500.3705</v>
      </c>
      <c r="C16" s="82" t="s">
        <v>128</v>
      </c>
      <c r="D16" s="82" t="s">
        <v>116</v>
      </c>
      <c r="E16" s="82" t="s">
        <v>19</v>
      </c>
      <c r="G16" s="84"/>
    </row>
    <row r="17" spans="1:7">
      <c r="A17" s="22">
        <v>41614</v>
      </c>
      <c r="B17" s="81">
        <v>1067.6714999999999</v>
      </c>
      <c r="C17" s="82" t="s">
        <v>129</v>
      </c>
      <c r="D17" s="82" t="s">
        <v>121</v>
      </c>
      <c r="E17" s="82" t="s">
        <v>130</v>
      </c>
      <c r="G17" s="84"/>
    </row>
    <row r="18" spans="1:7">
      <c r="A18" s="22">
        <v>41639</v>
      </c>
      <c r="B18" s="81">
        <v>282.71600000000001</v>
      </c>
      <c r="C18" s="82" t="s">
        <v>131</v>
      </c>
      <c r="D18" s="82" t="s">
        <v>116</v>
      </c>
      <c r="E18" s="82" t="s">
        <v>19</v>
      </c>
      <c r="G18" s="84"/>
    </row>
    <row r="19" spans="1:7">
      <c r="A19" s="85"/>
      <c r="B19" s="86"/>
      <c r="C19" s="82"/>
      <c r="D19" s="82"/>
      <c r="E19" s="82"/>
      <c r="G19" s="84"/>
    </row>
    <row r="20" spans="1:7" ht="12.75" customHeight="1">
      <c r="A20" s="37" t="s">
        <v>72</v>
      </c>
      <c r="B20" s="28">
        <f>SUM(B6:B19)</f>
        <v>3453.1164999999996</v>
      </c>
      <c r="C20" s="13"/>
      <c r="D20" s="13"/>
      <c r="E20" s="38"/>
      <c r="F20" s="123"/>
      <c r="G20" s="84"/>
    </row>
    <row r="21" spans="1:7">
      <c r="A21" s="90"/>
      <c r="B21" s="74"/>
      <c r="C21" s="74"/>
      <c r="D21" s="74"/>
      <c r="E21" s="88"/>
      <c r="F21" s="123"/>
      <c r="G21" s="84"/>
    </row>
    <row r="22" spans="1:7" ht="31.5">
      <c r="A22" s="33" t="s">
        <v>111</v>
      </c>
      <c r="B22" s="34" t="s">
        <v>14</v>
      </c>
      <c r="C22" s="78"/>
      <c r="D22" s="78"/>
      <c r="E22" s="79"/>
      <c r="G22" s="84"/>
    </row>
    <row r="23" spans="1:7" ht="25.5" customHeight="1">
      <c r="A23" s="80" t="s">
        <v>9</v>
      </c>
      <c r="B23" s="20" t="s">
        <v>112</v>
      </c>
      <c r="C23" s="20" t="s">
        <v>132</v>
      </c>
      <c r="D23" s="20" t="s">
        <v>101</v>
      </c>
      <c r="E23" s="21" t="s">
        <v>13</v>
      </c>
      <c r="G23" s="84"/>
    </row>
    <row r="24" spans="1:7">
      <c r="A24" s="22">
        <v>41530</v>
      </c>
      <c r="B24" s="81">
        <v>54.946999999999996</v>
      </c>
      <c r="C24" s="82" t="s">
        <v>133</v>
      </c>
      <c r="D24" s="82" t="s">
        <v>116</v>
      </c>
      <c r="E24" s="82" t="s">
        <v>19</v>
      </c>
      <c r="G24" s="84"/>
    </row>
    <row r="25" spans="1:7">
      <c r="A25" s="22">
        <v>41578</v>
      </c>
      <c r="B25" s="81">
        <v>229.99999999999997</v>
      </c>
      <c r="C25" s="82" t="s">
        <v>134</v>
      </c>
      <c r="D25" s="82" t="s">
        <v>135</v>
      </c>
      <c r="E25" s="82" t="s">
        <v>19</v>
      </c>
      <c r="G25" s="84"/>
    </row>
    <row r="26" spans="1:7">
      <c r="A26" s="22">
        <v>41599</v>
      </c>
      <c r="B26" s="81">
        <v>402.49999999999994</v>
      </c>
      <c r="C26" s="82" t="s">
        <v>134</v>
      </c>
      <c r="D26" s="82" t="s">
        <v>135</v>
      </c>
      <c r="E26" s="82" t="s">
        <v>19</v>
      </c>
      <c r="G26" s="84"/>
    </row>
    <row r="27" spans="1:7">
      <c r="A27" s="22">
        <v>41606</v>
      </c>
      <c r="B27" s="81">
        <v>75.002999999999986</v>
      </c>
      <c r="C27" s="82" t="s">
        <v>136</v>
      </c>
      <c r="D27" s="82" t="s">
        <v>121</v>
      </c>
      <c r="E27" s="82" t="s">
        <v>19</v>
      </c>
      <c r="G27" s="84"/>
    </row>
    <row r="28" spans="1:7">
      <c r="A28" s="22"/>
      <c r="B28" s="81"/>
      <c r="C28" s="82"/>
      <c r="D28" s="82"/>
      <c r="E28" s="82"/>
      <c r="G28" s="84"/>
    </row>
    <row r="29" spans="1:7">
      <c r="A29" s="22"/>
      <c r="B29" s="81"/>
      <c r="C29" s="82"/>
      <c r="D29" s="82"/>
      <c r="E29" s="82"/>
      <c r="G29" s="84"/>
    </row>
    <row r="30" spans="1:7">
      <c r="A30" s="22"/>
      <c r="B30" s="81"/>
      <c r="C30" s="82"/>
      <c r="D30" s="82"/>
      <c r="E30" s="82"/>
    </row>
    <row r="31" spans="1:7">
      <c r="A31" s="37" t="s">
        <v>72</v>
      </c>
      <c r="B31" s="87">
        <f>SUM(B24:B30)</f>
        <v>762.44999999999982</v>
      </c>
      <c r="C31" s="29"/>
      <c r="D31" s="29"/>
      <c r="E31" s="30"/>
      <c r="F31" s="123"/>
      <c r="G31" s="52"/>
    </row>
    <row r="32" spans="1:7">
      <c r="A32" s="90"/>
      <c r="B32" s="74"/>
      <c r="C32" s="74"/>
      <c r="D32" s="74"/>
      <c r="E32" s="88"/>
      <c r="F32" s="123"/>
      <c r="G32" s="52"/>
    </row>
    <row r="33" spans="1:5" ht="30">
      <c r="A33" s="58" t="s">
        <v>137</v>
      </c>
      <c r="B33" s="59">
        <f>B20+B31</f>
        <v>4215.566499999999</v>
      </c>
      <c r="C33" s="124"/>
      <c r="D33" s="125"/>
      <c r="E33" s="126"/>
    </row>
    <row r="34" spans="1:5" ht="13.5" thickBot="1">
      <c r="A34" s="109"/>
      <c r="B34" s="65" t="s">
        <v>10</v>
      </c>
      <c r="C34" s="110"/>
      <c r="D34" s="110"/>
      <c r="E34" s="111"/>
    </row>
    <row r="35" spans="1:5">
      <c r="A35" s="90"/>
      <c r="B35" s="74"/>
      <c r="C35" s="74"/>
      <c r="D35" s="74"/>
      <c r="E35" s="88"/>
    </row>
    <row r="36" spans="1:5">
      <c r="A36" s="32" t="s">
        <v>97</v>
      </c>
      <c r="B36" s="74"/>
      <c r="C36" s="74"/>
      <c r="D36" s="74"/>
      <c r="E36" s="88"/>
    </row>
    <row r="37" spans="1:5">
      <c r="A37" s="112"/>
      <c r="B37" s="113"/>
      <c r="C37" s="113"/>
      <c r="D37" s="113"/>
      <c r="E37" s="114"/>
    </row>
    <row r="39" spans="1:5" s="127" customFormat="1">
      <c r="B39" s="31"/>
    </row>
    <row r="55" spans="1:5">
      <c r="C55" s="83"/>
      <c r="D55" s="83"/>
      <c r="E55" s="83"/>
    </row>
    <row r="56" spans="1:5">
      <c r="C56" s="83"/>
      <c r="D56" s="83"/>
      <c r="E56" s="83"/>
    </row>
    <row r="57" spans="1:5">
      <c r="C57" s="83"/>
      <c r="D57" s="83"/>
      <c r="E57" s="83"/>
    </row>
    <row r="58" spans="1:5">
      <c r="C58" s="83"/>
      <c r="D58" s="83"/>
      <c r="E58" s="83"/>
    </row>
    <row r="59" spans="1:5">
      <c r="A59" s="83"/>
      <c r="B59" s="83"/>
      <c r="C59" s="83"/>
      <c r="D59" s="83"/>
      <c r="E59" s="83"/>
    </row>
    <row r="60" spans="1:5">
      <c r="C60" s="83"/>
      <c r="D60" s="83"/>
      <c r="E60" s="83"/>
    </row>
    <row r="61" spans="1:5">
      <c r="C61" s="83"/>
      <c r="D61" s="83"/>
      <c r="E61" s="83"/>
    </row>
    <row r="62" spans="1:5">
      <c r="E62" s="83"/>
    </row>
  </sheetData>
  <mergeCells count="2">
    <mergeCell ref="B1:D1"/>
    <mergeCell ref="A3:E3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 alignWithMargins="0">
    <oddFooter>&amp;Ldocdm 1127466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E19"/>
  <sheetViews>
    <sheetView showGridLines="0" zoomScale="80" workbookViewId="0">
      <selection activeCell="D15" sqref="D15"/>
    </sheetView>
  </sheetViews>
  <sheetFormatPr defaultRowHeight="12.75"/>
  <cols>
    <col min="1" max="1" width="39.5703125" style="6" bestFit="1" customWidth="1"/>
    <col min="2" max="2" width="39.85546875" style="6" bestFit="1" customWidth="1"/>
    <col min="3" max="3" width="21.28515625" style="6" bestFit="1" customWidth="1"/>
    <col min="4" max="4" width="22.7109375" style="6" bestFit="1" customWidth="1"/>
    <col min="5" max="5" width="34.85546875" style="6" customWidth="1"/>
    <col min="6" max="16384" width="9.140625" style="129"/>
  </cols>
  <sheetData>
    <row r="1" spans="1:5" ht="34.5" customHeight="1">
      <c r="A1" s="1" t="s">
        <v>0</v>
      </c>
      <c r="B1" s="2" t="s">
        <v>1</v>
      </c>
      <c r="C1" s="3"/>
      <c r="D1" s="4"/>
      <c r="E1" s="128"/>
    </row>
    <row r="2" spans="1:5" ht="25.5">
      <c r="A2" s="7" t="s">
        <v>2</v>
      </c>
      <c r="B2" s="8" t="s">
        <v>3</v>
      </c>
      <c r="C2" s="7" t="s">
        <v>4</v>
      </c>
      <c r="D2" s="8" t="s">
        <v>5</v>
      </c>
      <c r="E2" s="130"/>
    </row>
    <row r="3" spans="1:5" ht="36" customHeight="1">
      <c r="A3" s="10" t="s">
        <v>138</v>
      </c>
      <c r="B3" s="11"/>
      <c r="C3" s="11"/>
      <c r="D3" s="11"/>
      <c r="E3" s="12"/>
    </row>
    <row r="4" spans="1:5" ht="20.25" customHeight="1">
      <c r="A4" s="33" t="s">
        <v>139</v>
      </c>
      <c r="B4" s="78"/>
      <c r="C4" s="78"/>
      <c r="D4" s="78"/>
      <c r="E4" s="79"/>
    </row>
    <row r="5" spans="1:5" ht="19.5" customHeight="1">
      <c r="A5" s="80" t="s">
        <v>9</v>
      </c>
      <c r="B5" s="20" t="s">
        <v>140</v>
      </c>
      <c r="C5" s="20" t="s">
        <v>141</v>
      </c>
      <c r="D5" s="20" t="s">
        <v>142</v>
      </c>
      <c r="E5" s="21"/>
    </row>
    <row r="6" spans="1:5">
      <c r="A6" s="131" t="s">
        <v>143</v>
      </c>
      <c r="B6" s="13" t="s">
        <v>144</v>
      </c>
      <c r="E6" s="132"/>
    </row>
    <row r="7" spans="1:5">
      <c r="A7" s="133"/>
      <c r="E7" s="132"/>
    </row>
    <row r="8" spans="1:5">
      <c r="A8" s="133"/>
      <c r="E8" s="132"/>
    </row>
    <row r="9" spans="1:5" s="136" customFormat="1" ht="27" customHeight="1">
      <c r="A9" s="41" t="s">
        <v>118</v>
      </c>
      <c r="B9" s="134"/>
      <c r="C9" s="134"/>
      <c r="D9" s="134"/>
      <c r="E9" s="135"/>
    </row>
    <row r="10" spans="1:5">
      <c r="A10" s="80" t="s">
        <v>9</v>
      </c>
      <c r="B10" s="20" t="s">
        <v>140</v>
      </c>
      <c r="C10" s="20" t="s">
        <v>145</v>
      </c>
      <c r="D10" s="20" t="s">
        <v>146</v>
      </c>
      <c r="E10" s="21"/>
    </row>
    <row r="11" spans="1:5">
      <c r="A11" s="131" t="s">
        <v>143</v>
      </c>
      <c r="B11" s="13" t="s">
        <v>147</v>
      </c>
      <c r="E11" s="132"/>
    </row>
    <row r="12" spans="1:5">
      <c r="A12" s="133"/>
      <c r="E12" s="132"/>
    </row>
    <row r="13" spans="1:5">
      <c r="A13" s="133"/>
      <c r="E13" s="132"/>
    </row>
    <row r="14" spans="1:5" ht="51">
      <c r="A14" s="133" t="s">
        <v>148</v>
      </c>
      <c r="E14" s="132"/>
    </row>
    <row r="15" spans="1:5">
      <c r="A15" s="133"/>
      <c r="E15" s="132"/>
    </row>
    <row r="16" spans="1:5">
      <c r="A16" s="133"/>
      <c r="E16" s="132"/>
    </row>
    <row r="17" spans="1:5">
      <c r="A17" s="133"/>
      <c r="E17" s="132"/>
    </row>
    <row r="18" spans="1:5">
      <c r="A18" s="133"/>
      <c r="E18" s="132"/>
    </row>
    <row r="19" spans="1:5">
      <c r="A19" s="94"/>
      <c r="B19" s="95"/>
      <c r="C19" s="95"/>
      <c r="D19" s="95"/>
      <c r="E19" s="96"/>
    </row>
  </sheetData>
  <mergeCells count="2">
    <mergeCell ref="B1:D1"/>
    <mergeCell ref="A3:E3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 alignWithMargins="0">
    <oddFooter>&amp;L&amp;F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Travel</vt:lpstr>
      <vt:lpstr>Hospitality provided </vt:lpstr>
      <vt:lpstr>Other </vt:lpstr>
      <vt:lpstr>Gifts and hospitality recei</vt:lpstr>
      <vt:lpstr>'Hospitality provided '!Print_Area</vt:lpstr>
    </vt:vector>
  </TitlesOfParts>
  <Company>Department of Conservation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 Director General Disclosure July - December 2013</dc:title>
  <dc:creator>Department of Conservation</dc:creator>
  <cp:lastModifiedBy>bdixon</cp:lastModifiedBy>
  <dcterms:created xsi:type="dcterms:W3CDTF">2014-07-17T02:46:39Z</dcterms:created>
  <dcterms:modified xsi:type="dcterms:W3CDTF">2014-07-17T02:48:30Z</dcterms:modified>
</cp:coreProperties>
</file>