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19155" windowHeight="11820"/>
  </bookViews>
  <sheets>
    <sheet name="Travel" sheetId="3" r:id="rId1"/>
    <sheet name="Hospitality provided" sheetId="1" r:id="rId2"/>
    <sheet name="Other" sheetId="2" r:id="rId3"/>
    <sheet name="Gifts and hospitality received" sheetId="4" r:id="rId4"/>
  </sheets>
  <definedNames>
    <definedName name="_xlnm._FilterDatabase" localSheetId="0" hidden="1">Travel!$A$174:$J$174</definedName>
    <definedName name="DME_BeforeCloseCompleted_DOCDM_1239966_1_.xls" hidden="1">"False"</definedName>
    <definedName name="DME_Dirty_DOCDM_1239966_1_.xls" hidden="1">"False"</definedName>
    <definedName name="DME_DocumentFlags_DOCDM_1239966_1_.xls" hidden="1">"1"</definedName>
    <definedName name="DME_DocumentID_DOCDM_1239966_1_.xls" hidden="1">"::ODMA\DME-MSE\DOCDM-1239966"</definedName>
    <definedName name="DME_DocumentOpened_DOCDM_1239966_1_.xls" hidden="1">"True"</definedName>
    <definedName name="DME_DocumentTitle_DOCDM_1239966_1_.xls" hidden="1">"DOCDM-1239966 - SSC Disclosure of Expenses - December 2013 excel working file"</definedName>
    <definedName name="DME_LocalFile_DOCDM_1239966_1_.xls" hidden="1">"False"</definedName>
    <definedName name="DME_NextWindowNumber_DOCDM_1239966_1_.xls" hidden="1">"2"</definedName>
    <definedName name="_xlnm.Print_Area" localSheetId="3">'Gifts and hospitality received'!$A$1:$E$20</definedName>
    <definedName name="_xlnm.Print_Area" localSheetId="1">'Hospitality provided'!$A$1:$E$42</definedName>
  </definedNames>
  <calcPr calcId="125725"/>
</workbook>
</file>

<file path=xl/calcChain.xml><?xml version="1.0" encoding="utf-8"?>
<calcChain xmlns="http://schemas.openxmlformats.org/spreadsheetml/2006/main">
  <c r="B272" i="3"/>
  <c r="B171"/>
  <c r="B274" s="1"/>
  <c r="B34"/>
  <c r="B26"/>
  <c r="B27" i="2"/>
  <c r="B11"/>
  <c r="B29" s="1"/>
  <c r="B36" i="1"/>
  <c r="B29"/>
  <c r="B38" s="1"/>
</calcChain>
</file>

<file path=xl/sharedStrings.xml><?xml version="1.0" encoding="utf-8"?>
<sst xmlns="http://schemas.openxmlformats.org/spreadsheetml/2006/main" count="951" uniqueCount="270">
  <si>
    <t>Name of organisation</t>
  </si>
  <si>
    <t>Department of Conservation</t>
  </si>
  <si>
    <t>Name of Chief Executive</t>
  </si>
  <si>
    <t>(Director-General) Lou Sanson</t>
  </si>
  <si>
    <t>Disclosure period</t>
  </si>
  <si>
    <t>01/07/2014 - 30/6/15</t>
  </si>
  <si>
    <t xml:space="preserve">Hospitality provided </t>
  </si>
  <si>
    <t>Hospitality provided</t>
  </si>
  <si>
    <t>Credit Card expenses</t>
  </si>
  <si>
    <t>Date</t>
  </si>
  <si>
    <t>Amount (NZ$)*</t>
  </si>
  <si>
    <t xml:space="preserve">Purpose </t>
  </si>
  <si>
    <t>Nature</t>
  </si>
  <si>
    <t>Location</t>
  </si>
  <si>
    <t>Business meeting</t>
  </si>
  <si>
    <t>Meal</t>
  </si>
  <si>
    <t>Wellington</t>
  </si>
  <si>
    <t>Invercargill</t>
  </si>
  <si>
    <t>Flowers for EA leaving gift</t>
  </si>
  <si>
    <t>Other</t>
  </si>
  <si>
    <t>Post Implementation Review Meeting</t>
  </si>
  <si>
    <t>Coffee</t>
  </si>
  <si>
    <t>Queenstown</t>
  </si>
  <si>
    <t>Meal shared with Tuhoe board</t>
  </si>
  <si>
    <t>Hospitality</t>
  </si>
  <si>
    <t>Dinner with NRS - prior to NRS CEEF meeting</t>
  </si>
  <si>
    <t>Whangarei</t>
  </si>
  <si>
    <t>Taupo</t>
  </si>
  <si>
    <t>Auckland</t>
  </si>
  <si>
    <t>Sub-total incl GST</t>
  </si>
  <si>
    <t>Non-Credit Card expenses</t>
  </si>
  <si>
    <t>Purpose</t>
  </si>
  <si>
    <t>Total hospitality expenses 
for the 14/15 FY</t>
  </si>
  <si>
    <t>* Provide GST-inclusive figures</t>
  </si>
  <si>
    <t>Amount (NZ$)</t>
  </si>
  <si>
    <t>Phone bill for Lou Sanson</t>
  </si>
  <si>
    <t>Phone</t>
  </si>
  <si>
    <t xml:space="preserve">Purpose  </t>
  </si>
  <si>
    <t>Stationery</t>
  </si>
  <si>
    <t>FBT charges - Jul - Sep period 2014</t>
  </si>
  <si>
    <t xml:space="preserve">FBT charges </t>
  </si>
  <si>
    <t>Total other expenses for the 14/15 FY</t>
  </si>
  <si>
    <t>International and domestic travel expenses</t>
  </si>
  <si>
    <t>International Travel</t>
  </si>
  <si>
    <t xml:space="preserve">Nature </t>
  </si>
  <si>
    <t>Sydney</t>
  </si>
  <si>
    <t>Taxi while travelling to Sydney</t>
  </si>
  <si>
    <t>Taxi</t>
  </si>
  <si>
    <t xml:space="preserve">Meal while travelling to Sydney </t>
  </si>
  <si>
    <t>Meal - IUCN World Parks Congress</t>
  </si>
  <si>
    <t>Taxi - IUCN World Parks Congress</t>
  </si>
  <si>
    <t>Flowers - thank you gift for hosts for IUCN World Parks Congress</t>
  </si>
  <si>
    <t>Meal - thank you gift for hosts for IUCN World Parks Congress</t>
  </si>
  <si>
    <t>Public transport 7 day pass - World Parks Congress</t>
  </si>
  <si>
    <t>Travel</t>
  </si>
  <si>
    <t>Meal - NZ delegation dinner</t>
  </si>
  <si>
    <t>Stanford University - USA</t>
  </si>
  <si>
    <t>Customs Fees</t>
  </si>
  <si>
    <t>USA</t>
  </si>
  <si>
    <t>Sydney - meeting</t>
  </si>
  <si>
    <t>Flights</t>
  </si>
  <si>
    <t xml:space="preserve"> IUCN World Parks Congress</t>
  </si>
  <si>
    <t>Domestic Travel</t>
  </si>
  <si>
    <t>Field Visits - Christchurch</t>
  </si>
  <si>
    <t>Christchurch</t>
  </si>
  <si>
    <t>Hokitika</t>
  </si>
  <si>
    <t>Field Visits - Hokititka</t>
  </si>
  <si>
    <t>Attending function at Premier House</t>
  </si>
  <si>
    <t>Attend function at Te Papa</t>
  </si>
  <si>
    <t>Business meetings with externals</t>
  </si>
  <si>
    <t>Conference Speaker in Auckland</t>
  </si>
  <si>
    <t>Taxi to attend funeral on behalf of DOC</t>
  </si>
  <si>
    <t>Taxi - guest speaker at SCAR conference</t>
  </si>
  <si>
    <t>Taxi to SCAR conference</t>
  </si>
  <si>
    <t>Meal while in Akl for SCAR conference</t>
  </si>
  <si>
    <t>Fuel  Blenheim for Marlbourgh Awards Choice</t>
  </si>
  <si>
    <t>Car Rental</t>
  </si>
  <si>
    <t>Blenheim</t>
  </si>
  <si>
    <t xml:space="preserve">Meal travelling - Blenheim for Marlbourgh Choice Awards </t>
  </si>
  <si>
    <t>Picton</t>
  </si>
  <si>
    <t>Accommodation in Blenheim Marlbourgh Choice Awards</t>
  </si>
  <si>
    <t>Accommodation</t>
  </si>
  <si>
    <t>Meal while travelling</t>
  </si>
  <si>
    <t>Petrol for rental car</t>
  </si>
  <si>
    <t>Napier</t>
  </si>
  <si>
    <t>Accommodation in Napier</t>
  </si>
  <si>
    <t>Wairoa</t>
  </si>
  <si>
    <t>Taxi - attending funeral on behalf of DOC</t>
  </si>
  <si>
    <t>Meal in Auckland before heading to Northland field visit</t>
  </si>
  <si>
    <t>Petrol for Northland trip</t>
  </si>
  <si>
    <t>Northland</t>
  </si>
  <si>
    <t>Whakatane</t>
  </si>
  <si>
    <t>Taxi to DOC Auckland</t>
  </si>
  <si>
    <t>Taxi for Auckland trip</t>
  </si>
  <si>
    <t>Taxi fare from airport for  Christchurch trip</t>
  </si>
  <si>
    <t>Taxi to NZ IceFest</t>
  </si>
  <si>
    <t>Business meeting with external</t>
  </si>
  <si>
    <t>Taxi to Wellington airport</t>
  </si>
  <si>
    <t>Meal in Keri Keri - Northland field visit</t>
  </si>
  <si>
    <t>Keri Keri</t>
  </si>
  <si>
    <t>Accommodation in Keri Keri</t>
  </si>
  <si>
    <t>Ferry for Northland visit</t>
  </si>
  <si>
    <t>Ferry</t>
  </si>
  <si>
    <t>Thank for private accommodation in lieu of paid acc</t>
  </si>
  <si>
    <t xml:space="preserve">Meal in Keri Keri </t>
  </si>
  <si>
    <t>Lunch on Field Trip Wanganui</t>
  </si>
  <si>
    <t>Wanganui</t>
  </si>
  <si>
    <t>Meal - travelling</t>
  </si>
  <si>
    <t>Petrol for Tuwharetoa Hui</t>
  </si>
  <si>
    <t>Taxi fare from Auckland trip</t>
  </si>
  <si>
    <t>Taxi - returning from Sydney</t>
  </si>
  <si>
    <t>Taxi - Wtgn airport to home</t>
  </si>
  <si>
    <t>Ferry to Somes Islands</t>
  </si>
  <si>
    <t>Taxi from CCEF dinner and meeting</t>
  </si>
  <si>
    <t xml:space="preserve">Meal while in transit </t>
  </si>
  <si>
    <t>Taxi on transit to airport to Sydney Work Parks Congress</t>
  </si>
  <si>
    <t>Meal in Hamilton</t>
  </si>
  <si>
    <t>Hamilton</t>
  </si>
  <si>
    <t>Minibus from Hamilton to Auckland - Great Mercury Island</t>
  </si>
  <si>
    <t>Taxi in Hamilton</t>
  </si>
  <si>
    <t>Taxi to hui in Hamilton</t>
  </si>
  <si>
    <t>Tauranga</t>
  </si>
  <si>
    <t xml:space="preserve">Taxi - Hui </t>
  </si>
  <si>
    <t>Breafast while travelling to Taupo</t>
  </si>
  <si>
    <t>Taxi NZ River Awards</t>
  </si>
  <si>
    <t>Parking for business meeting</t>
  </si>
  <si>
    <t>Carparking</t>
  </si>
  <si>
    <t>Meal in Hokitika for field visit at Franz Joseph</t>
  </si>
  <si>
    <t>Taxi business meeting</t>
  </si>
  <si>
    <t>Meeting with Te Ueruwera board</t>
  </si>
  <si>
    <t>Taxi home from Air NZ 75 years</t>
  </si>
  <si>
    <t>Excess luggage to Marsden Cross Bicentennial Celebrations</t>
  </si>
  <si>
    <t>Marsen Cross Bicentennial Celebrations</t>
  </si>
  <si>
    <t>Phone charger</t>
  </si>
  <si>
    <t>Chatham Island visit</t>
  </si>
  <si>
    <t>USB charger while travelling</t>
  </si>
  <si>
    <t>Nelson</t>
  </si>
  <si>
    <t>Taxi Nelson for Pilot Training</t>
  </si>
  <si>
    <t>Meal travelling to Akl  - Great Mercury Isl visit</t>
  </si>
  <si>
    <t>Shuttle to Hamilton Airport</t>
  </si>
  <si>
    <t>Dusky/Doubtful Sounds trip with MOC and Min Smith</t>
  </si>
  <si>
    <t>Taxi - business meeting</t>
  </si>
  <si>
    <t>Dinner with Iwi Leaders in New Plymouth</t>
  </si>
  <si>
    <t>New Plymouth</t>
  </si>
  <si>
    <t>Taxi from Kiwi Trust board meeting.</t>
  </si>
  <si>
    <t>Breakfast while plane was delayed</t>
  </si>
  <si>
    <t>Coffe while plane was delayed</t>
  </si>
  <si>
    <t>Taxi - Whangarei visit</t>
  </si>
  <si>
    <t>Taxi enroute to QEII event</t>
  </si>
  <si>
    <t>Lunch  - QEII event</t>
  </si>
  <si>
    <t>Taxi - Living Water Community Open Day</t>
  </si>
  <si>
    <t xml:space="preserve">Taxi - Wgtn airport </t>
  </si>
  <si>
    <t>Taxi for meeting with NIWA</t>
  </si>
  <si>
    <t>Taxi to Akl DOC office</t>
  </si>
  <si>
    <t xml:space="preserve">Taxi to Sealords meeting </t>
  </si>
  <si>
    <t>Breakfast in Akl for Living Water Community Open Day</t>
  </si>
  <si>
    <t>Parking Hillary's Hut Conservation Plan</t>
  </si>
  <si>
    <t>Taxi to Randstad Award event</t>
  </si>
  <si>
    <t>Taxi to NZ Fish &amp; Game Coucnil meetings</t>
  </si>
  <si>
    <t>Meal at Aust Parks Leaders Hui</t>
  </si>
  <si>
    <t>Arrowtown</t>
  </si>
  <si>
    <t>Petrol for Aust Parks Leaders Hui</t>
  </si>
  <si>
    <t>Omarama</t>
  </si>
  <si>
    <t>Petrol for rental car - Iwi Meeting</t>
  </si>
  <si>
    <t>Palmerston North</t>
  </si>
  <si>
    <t>Petrol for rental car - Cave Creek Anniversary</t>
  </si>
  <si>
    <t>Fairlie</t>
  </si>
  <si>
    <t>Taxi from business meeting</t>
  </si>
  <si>
    <t>Taxi from business meeting - exhibition</t>
  </si>
  <si>
    <t>Taxi in Invercargill</t>
  </si>
  <si>
    <t>CEEF Dinner</t>
  </si>
  <si>
    <t>Exiting DDG lunch meeting</t>
  </si>
  <si>
    <t xml:space="preserve">Business meeting </t>
  </si>
  <si>
    <t>Taxi - Dinner with NZCA</t>
  </si>
  <si>
    <t>Taxi - Investiture Dinner</t>
  </si>
  <si>
    <t>Taxi to Wgtn airport</t>
  </si>
  <si>
    <t>Taxi - after business dinner</t>
  </si>
  <si>
    <t>Passport photo for Stanford University in USA</t>
  </si>
  <si>
    <t>Taxi after business meeting</t>
  </si>
  <si>
    <t>Piction Site Visit</t>
  </si>
  <si>
    <t>Field Visit - Rotorua/Tauranga/Thames</t>
  </si>
  <si>
    <t>Rotorua/Thames</t>
  </si>
  <si>
    <t>Field Visit - Wellington to Rotorua</t>
  </si>
  <si>
    <t>Rotorua</t>
  </si>
  <si>
    <t>Field Visit - great barrier island</t>
  </si>
  <si>
    <t>Great barrier island</t>
  </si>
  <si>
    <t>Field Visit - Hokitika</t>
  </si>
  <si>
    <t>Flight Wellington to Christchurch</t>
  </si>
  <si>
    <t>Shuttle cost to Ulva Island</t>
  </si>
  <si>
    <t>Business meeting/field visit</t>
  </si>
  <si>
    <t>Accommodation in Whakatane</t>
  </si>
  <si>
    <t>Field Visit - Whakatane</t>
  </si>
  <si>
    <t>Field visit - Gisborne</t>
  </si>
  <si>
    <t>Gisborne</t>
  </si>
  <si>
    <t>Car rental - Whakatane</t>
  </si>
  <si>
    <t>Field Visit - Whakatane to Wellington</t>
  </si>
  <si>
    <t>Field Visit &amp; ECAN - Queenstown to Wellington</t>
  </si>
  <si>
    <t>Accommodation in Taupo</t>
  </si>
  <si>
    <t>Travel Wgtn / Tauranga</t>
  </si>
  <si>
    <t>Breakfast in Taupo</t>
  </si>
  <si>
    <t>Car rental Auckland - Northland Trip</t>
  </si>
  <si>
    <t>Car rental in Taupo</t>
  </si>
  <si>
    <t>Field Visit - Wellington to Auckland</t>
  </si>
  <si>
    <t>Fuel for rental car - Northland Trip</t>
  </si>
  <si>
    <t>Taxi/Airbus Auckland</t>
  </si>
  <si>
    <t>Accommodation Auckland</t>
  </si>
  <si>
    <t>Field Visit - Wellington to Christchurch</t>
  </si>
  <si>
    <t>Field Visit - Wellingotn to Whakatane</t>
  </si>
  <si>
    <t>Field Visit - Wellington to Whakatane</t>
  </si>
  <si>
    <t>Field Visit - Auckland to Taupo</t>
  </si>
  <si>
    <t>Accommodation Taupo</t>
  </si>
  <si>
    <t>Field Visit - Taupo to Wellington</t>
  </si>
  <si>
    <t>Accommodation Napier</t>
  </si>
  <si>
    <t>Kiwi Tst Bd mtg</t>
  </si>
  <si>
    <t>Field Visit - Wellington to Napier</t>
  </si>
  <si>
    <t>Field Visit - Wellington to Hokitika</t>
  </si>
  <si>
    <t>Staff visit - Te Anau</t>
  </si>
  <si>
    <t>Chatham Islands with Min of Treaty Settlement</t>
  </si>
  <si>
    <t>Chatham Islands</t>
  </si>
  <si>
    <t>Accommodation in Nelson - Pilot training</t>
  </si>
  <si>
    <t>Travel ChCh to Nelson - Pilot training</t>
  </si>
  <si>
    <t>Accommodation in Auckland - GMI visit</t>
  </si>
  <si>
    <t>Travel Wgtn to Akl - GMI visit</t>
  </si>
  <si>
    <t>Field visit - LNI</t>
  </si>
  <si>
    <t>LNI</t>
  </si>
  <si>
    <t>Fonterra/DOC Steering Group</t>
  </si>
  <si>
    <t>LBI with MOC</t>
  </si>
  <si>
    <t>LBI</t>
  </si>
  <si>
    <t>Little Barrier Is with MOC</t>
  </si>
  <si>
    <t>Little Barrier visit MOC</t>
  </si>
  <si>
    <t>QEII opening Mahu Whenua with MOC and GG</t>
  </si>
  <si>
    <t>QEII/Air NZ Sustainability</t>
  </si>
  <si>
    <t>Sealord/NIWA/staff meetings Auckland</t>
  </si>
  <si>
    <t>Takahe Release Wairakei/Randstad Awards</t>
  </si>
  <si>
    <t>Taupo/AKL</t>
  </si>
  <si>
    <t>Ambassador Wang Miranga Shorebird Centre</t>
  </si>
  <si>
    <t xml:space="preserve">GBI with MOC </t>
  </si>
  <si>
    <t>GBI</t>
  </si>
  <si>
    <t xml:space="preserve">Dusky Sounds business trip with several CEs </t>
  </si>
  <si>
    <t>Invercargil</t>
  </si>
  <si>
    <t>Living Water Community Open Day/Fonterra</t>
  </si>
  <si>
    <t>Australia Parks Leaders Hui - guests</t>
  </si>
  <si>
    <t>Australasian Parks Leaders 2015 meeting &amp; staff visit</t>
  </si>
  <si>
    <t>Car rental Aust Parks Leaders Hui</t>
  </si>
  <si>
    <t>Walking the Aotea Track GBI with MOC (guest flight)</t>
  </si>
  <si>
    <t>Cave Creek Anniversary ceremony Hokitika</t>
  </si>
  <si>
    <t>Accommodation in Gisborne</t>
  </si>
  <si>
    <t>Field visit - Dusky Sounds</t>
  </si>
  <si>
    <t>West Coast business awards</t>
  </si>
  <si>
    <t>Interview panel for new DDGs</t>
  </si>
  <si>
    <t>Greater Mercury Island site visit</t>
  </si>
  <si>
    <t>Whitianga</t>
  </si>
  <si>
    <t>FMC AGM</t>
  </si>
  <si>
    <t xml:space="preserve">Field visit - Auckland </t>
  </si>
  <si>
    <t>Field visit - New Plymouth</t>
  </si>
  <si>
    <t>Field visit - Invercargill/Queenstown</t>
  </si>
  <si>
    <t>Total travel expenses 
for 14/15 FY</t>
  </si>
  <si>
    <t>Gifts and hospitality*</t>
  </si>
  <si>
    <t xml:space="preserve">Gifts  </t>
  </si>
  <si>
    <t>Description</t>
  </si>
  <si>
    <t xml:space="preserve">Offered by </t>
  </si>
  <si>
    <t>Estimated value (NZ$)</t>
  </si>
  <si>
    <t>01 July 14 to 30 June 15</t>
  </si>
  <si>
    <t>No gifts received for this period.</t>
  </si>
  <si>
    <t>Offered by</t>
  </si>
  <si>
    <t xml:space="preserve">Estimated value (NZ$) </t>
  </si>
  <si>
    <t>No hospitality received for this period.</t>
  </si>
  <si>
    <t>* include items such as meals, tickets to events, gifts from overseas counterparts, travel or accomodation (including that accepted by immediate family members).</t>
  </si>
  <si>
    <t>Host Taribon (2 pax)</t>
  </si>
  <si>
    <t>Host Taribon (4 pax)</t>
  </si>
</sst>
</file>

<file path=xl/styles.xml><?xml version="1.0" encoding="utf-8"?>
<styleSheet xmlns="http://schemas.openxmlformats.org/spreadsheetml/2006/main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1409]d\ mmmm\ yyyy;@"/>
  </numFmts>
  <fonts count="1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b/>
      <i/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8" fillId="0" borderId="0"/>
    <xf numFmtId="0" fontId="8" fillId="0" borderId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8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1" fillId="0" borderId="0"/>
  </cellStyleXfs>
  <cellXfs count="153">
    <xf numFmtId="0" fontId="0" fillId="0" borderId="0" xfId="0"/>
    <xf numFmtId="0" fontId="3" fillId="0" borderId="1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0" xfId="0" applyFont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5" fillId="2" borderId="10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wrapText="1"/>
    </xf>
    <xf numFmtId="0" fontId="5" fillId="2" borderId="5" xfId="0" applyFont="1" applyFill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0" fillId="0" borderId="0" xfId="0" applyFont="1" applyBorder="1"/>
    <xf numFmtId="164" fontId="7" fillId="0" borderId="1" xfId="0" applyNumberFormat="1" applyFont="1" applyBorder="1" applyAlignment="1">
      <alignment horizontal="left" wrapText="1"/>
    </xf>
    <xf numFmtId="44" fontId="8" fillId="0" borderId="1" xfId="2" applyFont="1" applyFill="1" applyBorder="1"/>
    <xf numFmtId="44" fontId="8" fillId="0" borderId="1" xfId="2" applyFont="1" applyFill="1" applyBorder="1" applyAlignment="1">
      <alignment horizontal="left"/>
    </xf>
    <xf numFmtId="0" fontId="8" fillId="0" borderId="1" xfId="3" applyFont="1" applyFill="1" applyBorder="1" applyAlignment="1">
      <alignment horizontal="left"/>
    </xf>
    <xf numFmtId="44" fontId="0" fillId="0" borderId="12" xfId="2" applyFont="1" applyBorder="1" applyAlignment="1">
      <alignment wrapText="1"/>
    </xf>
    <xf numFmtId="44" fontId="7" fillId="0" borderId="1" xfId="2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1" xfId="0" applyFont="1" applyBorder="1" applyAlignment="1">
      <alignment horizontal="left" wrapText="1"/>
    </xf>
    <xf numFmtId="44" fontId="0" fillId="0" borderId="1" xfId="2" applyFont="1" applyBorder="1" applyAlignment="1">
      <alignment wrapText="1"/>
    </xf>
    <xf numFmtId="164" fontId="0" fillId="0" borderId="1" xfId="0" applyNumberFormat="1" applyFont="1" applyBorder="1" applyAlignment="1">
      <alignment horizontal="left" wrapText="1"/>
    </xf>
    <xf numFmtId="164" fontId="0" fillId="0" borderId="1" xfId="0" applyNumberFormat="1" applyFont="1" applyBorder="1" applyAlignment="1">
      <alignment horizontal="center" wrapText="1"/>
    </xf>
    <xf numFmtId="44" fontId="7" fillId="0" borderId="1" xfId="2" applyFont="1" applyBorder="1" applyAlignment="1">
      <alignment wrapText="1"/>
    </xf>
    <xf numFmtId="164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wrapText="1"/>
    </xf>
    <xf numFmtId="0" fontId="0" fillId="0" borderId="0" xfId="0" applyFont="1"/>
    <xf numFmtId="164" fontId="4" fillId="0" borderId="13" xfId="0" applyNumberFormat="1" applyFont="1" applyBorder="1" applyAlignment="1">
      <alignment horizontal="right" wrapText="1"/>
    </xf>
    <xf numFmtId="44" fontId="4" fillId="0" borderId="8" xfId="2" applyFont="1" applyBorder="1" applyAlignment="1">
      <alignment wrapText="1"/>
    </xf>
    <xf numFmtId="0" fontId="0" fillId="0" borderId="6" xfId="0" applyFont="1" applyBorder="1" applyAlignment="1">
      <alignment wrapText="1"/>
    </xf>
    <xf numFmtId="8" fontId="0" fillId="0" borderId="0" xfId="0" applyNumberFormat="1" applyAlignment="1"/>
    <xf numFmtId="0" fontId="0" fillId="0" borderId="0" xfId="0" applyAlignment="1"/>
    <xf numFmtId="0" fontId="0" fillId="0" borderId="13" xfId="0" applyFont="1" applyBorder="1" applyAlignment="1">
      <alignment wrapText="1"/>
    </xf>
    <xf numFmtId="8" fontId="0" fillId="0" borderId="0" xfId="0" applyNumberFormat="1" applyFont="1" applyBorder="1" applyAlignment="1"/>
    <xf numFmtId="0" fontId="5" fillId="3" borderId="2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wrapText="1"/>
    </xf>
    <xf numFmtId="0" fontId="5" fillId="3" borderId="4" xfId="0" applyFont="1" applyFill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4" fillId="0" borderId="9" xfId="0" applyFont="1" applyBorder="1" applyAlignment="1">
      <alignment wrapText="1"/>
    </xf>
    <xf numFmtId="4" fontId="8" fillId="0" borderId="1" xfId="1" applyNumberFormat="1" applyFont="1" applyFill="1" applyBorder="1" applyAlignment="1">
      <alignment horizontal="right"/>
    </xf>
    <xf numFmtId="0" fontId="8" fillId="0" borderId="1" xfId="3" applyFont="1" applyFill="1" applyBorder="1"/>
    <xf numFmtId="0" fontId="0" fillId="0" borderId="1" xfId="0" applyBorder="1" applyAlignment="1">
      <alignment wrapText="1"/>
    </xf>
    <xf numFmtId="0" fontId="0" fillId="0" borderId="1" xfId="0" applyFont="1" applyBorder="1" applyAlignment="1">
      <alignment wrapText="1"/>
    </xf>
    <xf numFmtId="8" fontId="0" fillId="0" borderId="0" xfId="0" applyNumberFormat="1" applyFont="1" applyBorder="1"/>
    <xf numFmtId="0" fontId="0" fillId="0" borderId="13" xfId="0" applyNumberFormat="1" applyFont="1" applyBorder="1" applyAlignment="1">
      <alignment wrapText="1"/>
    </xf>
    <xf numFmtId="44" fontId="7" fillId="0" borderId="0" xfId="2" applyFont="1" applyBorder="1" applyAlignment="1">
      <alignment wrapText="1"/>
    </xf>
    <xf numFmtId="8" fontId="0" fillId="0" borderId="0" xfId="0" applyNumberFormat="1" applyBorder="1"/>
    <xf numFmtId="0" fontId="9" fillId="4" borderId="10" xfId="0" applyFont="1" applyFill="1" applyBorder="1" applyAlignment="1">
      <alignment vertical="center" wrapText="1"/>
    </xf>
    <xf numFmtId="44" fontId="4" fillId="4" borderId="11" xfId="0" applyNumberFormat="1" applyFont="1" applyFill="1" applyBorder="1" applyAlignment="1"/>
    <xf numFmtId="0" fontId="0" fillId="4" borderId="11" xfId="0" applyFont="1" applyFill="1" applyBorder="1" applyAlignment="1"/>
    <xf numFmtId="0" fontId="0" fillId="4" borderId="11" xfId="0" applyFont="1" applyFill="1" applyBorder="1" applyAlignment="1">
      <alignment wrapText="1"/>
    </xf>
    <xf numFmtId="0" fontId="0" fillId="4" borderId="5" xfId="0" applyFont="1" applyFill="1" applyBorder="1" applyAlignment="1">
      <alignment wrapText="1"/>
    </xf>
    <xf numFmtId="0" fontId="0" fillId="0" borderId="14" xfId="0" applyFont="1" applyBorder="1" applyAlignment="1">
      <alignment wrapText="1"/>
    </xf>
    <xf numFmtId="0" fontId="4" fillId="0" borderId="15" xfId="0" applyFont="1" applyBorder="1" applyAlignment="1">
      <alignment wrapText="1"/>
    </xf>
    <xf numFmtId="0" fontId="0" fillId="0" borderId="15" xfId="0" applyFont="1" applyBorder="1" applyAlignment="1">
      <alignment wrapText="1"/>
    </xf>
    <xf numFmtId="0" fontId="0" fillId="0" borderId="16" xfId="0" applyFont="1" applyBorder="1" applyAlignment="1">
      <alignment wrapText="1"/>
    </xf>
    <xf numFmtId="0" fontId="0" fillId="0" borderId="13" xfId="0" applyBorder="1" applyAlignment="1">
      <alignment vertical="top" wrapText="1"/>
    </xf>
    <xf numFmtId="0" fontId="0" fillId="0" borderId="7" xfId="0" applyFont="1" applyBorder="1" applyAlignment="1">
      <alignment wrapText="1"/>
    </xf>
    <xf numFmtId="0" fontId="0" fillId="0" borderId="8" xfId="0" applyFont="1" applyBorder="1" applyAlignment="1">
      <alignment wrapText="1"/>
    </xf>
    <xf numFmtId="0" fontId="0" fillId="0" borderId="9" xfId="0" applyFont="1" applyBorder="1" applyAlignment="1">
      <alignment wrapText="1"/>
    </xf>
    <xf numFmtId="2" fontId="0" fillId="0" borderId="0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11" xfId="0" applyFont="1" applyBorder="1" applyAlignment="1">
      <alignment wrapText="1"/>
    </xf>
    <xf numFmtId="0" fontId="0" fillId="0" borderId="13" xfId="0" applyFont="1" applyBorder="1"/>
    <xf numFmtId="44" fontId="4" fillId="0" borderId="3" xfId="2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7" fillId="0" borderId="6" xfId="0" applyFont="1" applyBorder="1" applyAlignment="1">
      <alignment wrapText="1"/>
    </xf>
    <xf numFmtId="8" fontId="0" fillId="0" borderId="0" xfId="0" applyNumberFormat="1" applyFont="1"/>
    <xf numFmtId="0" fontId="0" fillId="0" borderId="6" xfId="0" applyBorder="1" applyAlignment="1">
      <alignment wrapText="1"/>
    </xf>
    <xf numFmtId="0" fontId="9" fillId="4" borderId="2" xfId="0" applyFont="1" applyFill="1" applyBorder="1" applyAlignment="1">
      <alignment vertical="center" wrapText="1"/>
    </xf>
    <xf numFmtId="44" fontId="4" fillId="4" borderId="3" xfId="0" applyNumberFormat="1" applyFont="1" applyFill="1" applyBorder="1" applyAlignment="1"/>
    <xf numFmtId="0" fontId="0" fillId="4" borderId="3" xfId="0" applyFont="1" applyFill="1" applyBorder="1" applyAlignment="1"/>
    <xf numFmtId="0" fontId="0" fillId="4" borderId="3" xfId="0" applyFont="1" applyFill="1" applyBorder="1" applyAlignment="1">
      <alignment wrapText="1"/>
    </xf>
    <xf numFmtId="0" fontId="0" fillId="4" borderId="4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5" xfId="0" applyFont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wrapText="1"/>
    </xf>
    <xf numFmtId="0" fontId="10" fillId="2" borderId="6" xfId="0" applyFont="1" applyFill="1" applyBorder="1" applyAlignment="1">
      <alignment wrapText="1"/>
    </xf>
    <xf numFmtId="0" fontId="10" fillId="0" borderId="0" xfId="0" applyFont="1" applyFill="1" applyBorder="1" applyAlignment="1">
      <alignment wrapText="1"/>
    </xf>
    <xf numFmtId="0" fontId="4" fillId="0" borderId="2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left" vertical="top" wrapText="1"/>
    </xf>
    <xf numFmtId="44" fontId="8" fillId="0" borderId="1" xfId="2" applyFont="1" applyFill="1" applyBorder="1" applyAlignment="1">
      <alignment horizontal="left" vertical="top" wrapText="1"/>
    </xf>
    <xf numFmtId="43" fontId="8" fillId="0" borderId="1" xfId="1" applyFont="1" applyFill="1" applyBorder="1" applyAlignment="1">
      <alignment horizontal="left" vertical="top" wrapText="1"/>
    </xf>
    <xf numFmtId="0" fontId="8" fillId="0" borderId="1" xfId="3" applyFont="1" applyFill="1" applyBorder="1" applyAlignment="1">
      <alignment horizontal="left" vertical="top" wrapText="1"/>
    </xf>
    <xf numFmtId="0" fontId="7" fillId="0" borderId="13" xfId="0" applyFont="1" applyBorder="1" applyAlignment="1">
      <alignment horizontal="right" wrapText="1"/>
    </xf>
    <xf numFmtId="0" fontId="10" fillId="2" borderId="11" xfId="0" applyFont="1" applyFill="1" applyBorder="1" applyAlignment="1">
      <alignment wrapText="1"/>
    </xf>
    <xf numFmtId="0" fontId="10" fillId="2" borderId="5" xfId="0" applyFont="1" applyFill="1" applyBorder="1" applyAlignment="1">
      <alignment wrapText="1"/>
    </xf>
    <xf numFmtId="14" fontId="0" fillId="0" borderId="13" xfId="0" applyNumberFormat="1" applyBorder="1" applyAlignment="1">
      <alignment vertical="top" wrapText="1"/>
    </xf>
    <xf numFmtId="0" fontId="5" fillId="3" borderId="10" xfId="0" applyFont="1" applyFill="1" applyBorder="1" applyAlignment="1">
      <alignment vertical="center" wrapText="1"/>
    </xf>
    <xf numFmtId="0" fontId="5" fillId="3" borderId="11" xfId="0" applyFont="1" applyFill="1" applyBorder="1" applyAlignment="1">
      <alignment vertical="center" wrapText="1"/>
    </xf>
    <xf numFmtId="0" fontId="10" fillId="3" borderId="11" xfId="0" applyFont="1" applyFill="1" applyBorder="1" applyAlignment="1">
      <alignment wrapText="1"/>
    </xf>
    <xf numFmtId="0" fontId="10" fillId="3" borderId="5" xfId="0" applyFont="1" applyFill="1" applyBorder="1" applyAlignment="1">
      <alignment wrapText="1"/>
    </xf>
    <xf numFmtId="0" fontId="0" fillId="0" borderId="0" xfId="0" applyFill="1" applyAlignment="1">
      <alignment wrapText="1"/>
    </xf>
    <xf numFmtId="164" fontId="0" fillId="0" borderId="1" xfId="0" applyNumberFormat="1" applyBorder="1" applyAlignment="1">
      <alignment wrapText="1"/>
    </xf>
    <xf numFmtId="164" fontId="8" fillId="0" borderId="1" xfId="1" applyNumberFormat="1" applyFont="1" applyFill="1" applyBorder="1" applyAlignment="1">
      <alignment horizontal="left" vertical="top" wrapText="1"/>
    </xf>
    <xf numFmtId="164" fontId="0" fillId="0" borderId="1" xfId="0" applyNumberFormat="1" applyFill="1" applyBorder="1" applyAlignment="1">
      <alignment horizontal="center" vertical="top" wrapText="1"/>
    </xf>
    <xf numFmtId="44" fontId="7" fillId="0" borderId="1" xfId="2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/>
    <xf numFmtId="164" fontId="0" fillId="0" borderId="1" xfId="0" applyNumberFormat="1" applyBorder="1" applyAlignment="1">
      <alignment horizontal="center" vertical="top" wrapText="1"/>
    </xf>
    <xf numFmtId="44" fontId="7" fillId="0" borderId="1" xfId="2" applyBorder="1" applyAlignment="1">
      <alignment wrapText="1"/>
    </xf>
    <xf numFmtId="0" fontId="0" fillId="0" borderId="0" xfId="0" applyFill="1" applyBorder="1" applyAlignment="1">
      <alignment wrapText="1"/>
    </xf>
    <xf numFmtId="0" fontId="10" fillId="3" borderId="3" xfId="0" applyFont="1" applyFill="1" applyBorder="1" applyAlignment="1">
      <alignment wrapText="1"/>
    </xf>
    <xf numFmtId="0" fontId="10" fillId="3" borderId="4" xfId="0" applyFont="1" applyFill="1" applyBorder="1" applyAlignment="1">
      <alignment wrapText="1"/>
    </xf>
    <xf numFmtId="164" fontId="8" fillId="0" borderId="1" xfId="4" applyNumberFormat="1" applyBorder="1" applyAlignment="1">
      <alignment horizontal="left" vertical="top"/>
    </xf>
    <xf numFmtId="43" fontId="8" fillId="0" borderId="1" xfId="1" applyFont="1" applyBorder="1" applyAlignment="1">
      <alignment horizontal="left" vertical="top"/>
    </xf>
    <xf numFmtId="0" fontId="8" fillId="0" borderId="1" xfId="4" applyBorder="1" applyAlignment="1">
      <alignment horizontal="left" vertical="top"/>
    </xf>
    <xf numFmtId="8" fontId="7" fillId="0" borderId="0" xfId="0" applyNumberFormat="1" applyFont="1" applyAlignment="1">
      <alignment wrapText="1"/>
    </xf>
    <xf numFmtId="164" fontId="0" fillId="0" borderId="1" xfId="0" applyNumberFormat="1" applyBorder="1" applyAlignment="1">
      <alignment horizontal="center" wrapText="1"/>
    </xf>
    <xf numFmtId="0" fontId="0" fillId="4" borderId="3" xfId="0" applyFill="1" applyBorder="1" applyAlignment="1"/>
    <xf numFmtId="0" fontId="0" fillId="4" borderId="3" xfId="0" applyFill="1" applyBorder="1" applyAlignment="1">
      <alignment wrapText="1"/>
    </xf>
    <xf numFmtId="0" fontId="0" fillId="4" borderId="4" xfId="0" applyFill="1" applyBorder="1" applyAlignment="1">
      <alignment wrapText="1"/>
    </xf>
    <xf numFmtId="0" fontId="0" fillId="0" borderId="14" xfId="0" applyBorder="1" applyAlignment="1">
      <alignment vertical="top"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0" xfId="0" applyAlignment="1">
      <alignment vertical="top" wrapText="1"/>
    </xf>
    <xf numFmtId="2" fontId="0" fillId="0" borderId="0" xfId="0" applyNumberFormat="1" applyAlignment="1">
      <alignment wrapText="1"/>
    </xf>
    <xf numFmtId="0" fontId="4" fillId="0" borderId="5" xfId="0" applyFont="1" applyBorder="1" applyAlignment="1">
      <alignment wrapText="1"/>
    </xf>
    <xf numFmtId="0" fontId="4" fillId="0" borderId="0" xfId="0" applyFont="1" applyBorder="1"/>
    <xf numFmtId="0" fontId="4" fillId="0" borderId="6" xfId="0" applyFont="1" applyFill="1" applyBorder="1" applyAlignment="1">
      <alignment wrapText="1"/>
    </xf>
    <xf numFmtId="0" fontId="7" fillId="0" borderId="13" xfId="0" applyNumberFormat="1" applyFont="1" applyBorder="1" applyAlignment="1">
      <alignment horizontal="center" wrapText="1"/>
    </xf>
    <xf numFmtId="0" fontId="4" fillId="0" borderId="6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5" fillId="3" borderId="11" xfId="0" applyFont="1" applyFill="1" applyBorder="1" applyAlignment="1">
      <alignment wrapText="1"/>
    </xf>
    <xf numFmtId="0" fontId="5" fillId="3" borderId="5" xfId="0" applyFont="1" applyFill="1" applyBorder="1" applyAlignment="1">
      <alignment wrapText="1"/>
    </xf>
    <xf numFmtId="0" fontId="4" fillId="0" borderId="0" xfId="0" applyFont="1" applyFill="1" applyBorder="1"/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</cellXfs>
  <cellStyles count="17">
    <cellStyle name="Comma" xfId="1" builtinId="3"/>
    <cellStyle name="Comma 2" xfId="5"/>
    <cellStyle name="Comma 3" xfId="6"/>
    <cellStyle name="Currency" xfId="2" builtinId="4"/>
    <cellStyle name="Currency 2" xfId="7"/>
    <cellStyle name="Normal" xfId="0" builtinId="0"/>
    <cellStyle name="Normal 2" xfId="8"/>
    <cellStyle name="Normal 3" xfId="9"/>
    <cellStyle name="Normal 3 2" xfId="10"/>
    <cellStyle name="Normal 4" xfId="11"/>
    <cellStyle name="Normal 4 2" xfId="12"/>
    <cellStyle name="Normal 5" xfId="13"/>
    <cellStyle name="Normal 5 2" xfId="14"/>
    <cellStyle name="Normal 6" xfId="15"/>
    <cellStyle name="Normal 7" xfId="16"/>
    <cellStyle name="Normal_July 2012 Data" xfId="3"/>
    <cellStyle name="Normal_Travel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0</xdr:row>
      <xdr:rowOff>171450</xdr:rowOff>
    </xdr:from>
    <xdr:to>
      <xdr:col>4</xdr:col>
      <xdr:colOff>2228850</xdr:colOff>
      <xdr:row>1</xdr:row>
      <xdr:rowOff>495300</xdr:rowOff>
    </xdr:to>
    <xdr:pic>
      <xdr:nvPicPr>
        <xdr:cNvPr id="2" name="Picture 1" descr="Logo SQ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115550" y="171450"/>
          <a:ext cx="20764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83344</xdr:colOff>
      <xdr:row>0</xdr:row>
      <xdr:rowOff>45246</xdr:rowOff>
    </xdr:from>
    <xdr:to>
      <xdr:col>4</xdr:col>
      <xdr:colOff>2159794</xdr:colOff>
      <xdr:row>1</xdr:row>
      <xdr:rowOff>369096</xdr:rowOff>
    </xdr:to>
    <xdr:pic>
      <xdr:nvPicPr>
        <xdr:cNvPr id="2" name="Picture 1" descr="Logo SQ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03569" y="45246"/>
          <a:ext cx="20764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</xdr:colOff>
      <xdr:row>0</xdr:row>
      <xdr:rowOff>76200</xdr:rowOff>
    </xdr:from>
    <xdr:to>
      <xdr:col>4</xdr:col>
      <xdr:colOff>2152650</xdr:colOff>
      <xdr:row>1</xdr:row>
      <xdr:rowOff>352425</xdr:rowOff>
    </xdr:to>
    <xdr:pic>
      <xdr:nvPicPr>
        <xdr:cNvPr id="2" name="Picture 1" descr="Logo SQ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91650" y="76200"/>
          <a:ext cx="20764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0</xdr:row>
      <xdr:rowOff>85725</xdr:rowOff>
    </xdr:from>
    <xdr:to>
      <xdr:col>4</xdr:col>
      <xdr:colOff>2219325</xdr:colOff>
      <xdr:row>2</xdr:row>
      <xdr:rowOff>47625</xdr:rowOff>
    </xdr:to>
    <xdr:pic>
      <xdr:nvPicPr>
        <xdr:cNvPr id="2" name="Picture 1" descr="Logo SQ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72475" y="85725"/>
          <a:ext cx="20764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34"/>
    <pageSetUpPr fitToPage="1"/>
  </sheetPr>
  <dimension ref="A1:G304"/>
  <sheetViews>
    <sheetView showGridLines="0" tabSelected="1" zoomScale="80" zoomScaleNormal="80" workbookViewId="0">
      <selection activeCell="C7" sqref="C7"/>
    </sheetView>
  </sheetViews>
  <sheetFormatPr defaultColWidth="9.140625" defaultRowHeight="12.75"/>
  <cols>
    <col min="1" max="1" width="29.85546875" style="131" customWidth="1"/>
    <col min="2" max="2" width="19" style="83" customWidth="1"/>
    <col min="3" max="3" width="49.140625" style="83" customWidth="1"/>
    <col min="4" max="4" width="51.42578125" style="83" bestFit="1" customWidth="1"/>
    <col min="5" max="5" width="37" style="83" customWidth="1"/>
    <col min="6" max="6" width="10.7109375" style="83" customWidth="1"/>
    <col min="7" max="7" width="30.140625" style="83" customWidth="1"/>
    <col min="8" max="16384" width="9.140625" style="83"/>
  </cols>
  <sheetData>
    <row r="1" spans="1:6" s="7" customFormat="1" ht="36" customHeight="1">
      <c r="A1" s="1" t="s">
        <v>0</v>
      </c>
      <c r="B1" s="142" t="s">
        <v>1</v>
      </c>
      <c r="C1" s="143"/>
      <c r="D1" s="144"/>
      <c r="E1" s="84"/>
    </row>
    <row r="2" spans="1:6" s="7" customFormat="1" ht="64.5" customHeight="1">
      <c r="A2" s="85" t="s">
        <v>2</v>
      </c>
      <c r="B2" s="5" t="s">
        <v>3</v>
      </c>
      <c r="C2" s="4" t="s">
        <v>4</v>
      </c>
      <c r="D2" s="5" t="s">
        <v>5</v>
      </c>
      <c r="E2" s="86"/>
    </row>
    <row r="3" spans="1:6" s="7" customFormat="1" ht="35.25" customHeight="1">
      <c r="A3" s="145" t="s">
        <v>42</v>
      </c>
      <c r="B3" s="146"/>
      <c r="C3" s="146"/>
      <c r="D3" s="146"/>
      <c r="E3" s="147"/>
      <c r="F3" s="73"/>
    </row>
    <row r="4" spans="1:6" s="91" customFormat="1" ht="31.5">
      <c r="A4" s="87" t="s">
        <v>43</v>
      </c>
      <c r="B4" s="88" t="s">
        <v>8</v>
      </c>
      <c r="C4" s="89"/>
      <c r="D4" s="89"/>
      <c r="E4" s="90"/>
    </row>
    <row r="5" spans="1:6" s="7" customFormat="1">
      <c r="A5" s="92" t="s">
        <v>9</v>
      </c>
      <c r="B5" s="15" t="s">
        <v>10</v>
      </c>
      <c r="C5" s="15" t="s">
        <v>11</v>
      </c>
      <c r="D5" s="15" t="s">
        <v>44</v>
      </c>
      <c r="E5" s="16" t="s">
        <v>13</v>
      </c>
    </row>
    <row r="6" spans="1:6">
      <c r="A6" s="93">
        <v>41936</v>
      </c>
      <c r="B6" s="94">
        <v>220.38</v>
      </c>
      <c r="C6" s="95" t="s">
        <v>269</v>
      </c>
      <c r="D6" s="96" t="s">
        <v>15</v>
      </c>
      <c r="E6" s="96" t="s">
        <v>45</v>
      </c>
    </row>
    <row r="7" spans="1:6">
      <c r="A7" s="93">
        <v>41936</v>
      </c>
      <c r="B7" s="94">
        <v>135.55000000000001</v>
      </c>
      <c r="C7" s="95" t="s">
        <v>268</v>
      </c>
      <c r="D7" s="96" t="s">
        <v>15</v>
      </c>
      <c r="E7" s="96" t="s">
        <v>45</v>
      </c>
    </row>
    <row r="8" spans="1:6">
      <c r="A8" s="93">
        <v>41936</v>
      </c>
      <c r="B8" s="94">
        <v>24.86</v>
      </c>
      <c r="C8" s="95" t="s">
        <v>46</v>
      </c>
      <c r="D8" s="96" t="s">
        <v>47</v>
      </c>
      <c r="E8" s="96" t="s">
        <v>45</v>
      </c>
    </row>
    <row r="9" spans="1:6">
      <c r="A9" s="93">
        <v>41937</v>
      </c>
      <c r="B9" s="94">
        <v>65.48</v>
      </c>
      <c r="C9" s="95" t="s">
        <v>48</v>
      </c>
      <c r="D9" s="96" t="s">
        <v>15</v>
      </c>
      <c r="E9" s="96" t="s">
        <v>45</v>
      </c>
    </row>
    <row r="10" spans="1:6">
      <c r="A10" s="93">
        <v>41956</v>
      </c>
      <c r="B10" s="94">
        <v>85.17</v>
      </c>
      <c r="C10" s="95" t="s">
        <v>49</v>
      </c>
      <c r="D10" s="96" t="s">
        <v>15</v>
      </c>
      <c r="E10" s="96" t="s">
        <v>45</v>
      </c>
    </row>
    <row r="11" spans="1:6">
      <c r="A11" s="93">
        <v>41956</v>
      </c>
      <c r="B11" s="94">
        <v>80.709999999999994</v>
      </c>
      <c r="C11" s="95" t="s">
        <v>50</v>
      </c>
      <c r="D11" s="96" t="s">
        <v>47</v>
      </c>
      <c r="E11" s="96" t="s">
        <v>45</v>
      </c>
    </row>
    <row r="12" spans="1:6" ht="25.5">
      <c r="A12" s="93">
        <v>41957</v>
      </c>
      <c r="B12" s="94">
        <v>19.989999999999998</v>
      </c>
      <c r="C12" s="95" t="s">
        <v>51</v>
      </c>
      <c r="D12" s="96" t="s">
        <v>19</v>
      </c>
      <c r="E12" s="96" t="s">
        <v>45</v>
      </c>
    </row>
    <row r="13" spans="1:6">
      <c r="A13" s="93">
        <v>41957</v>
      </c>
      <c r="B13" s="94">
        <v>11.37</v>
      </c>
      <c r="C13" s="95" t="s">
        <v>49</v>
      </c>
      <c r="D13" s="96" t="s">
        <v>15</v>
      </c>
      <c r="E13" s="96" t="s">
        <v>45</v>
      </c>
    </row>
    <row r="14" spans="1:6" ht="25.5">
      <c r="A14" s="93">
        <v>41957</v>
      </c>
      <c r="B14" s="94">
        <v>249.39</v>
      </c>
      <c r="C14" s="95" t="s">
        <v>52</v>
      </c>
      <c r="D14" s="96" t="s">
        <v>15</v>
      </c>
      <c r="E14" s="96" t="s">
        <v>45</v>
      </c>
    </row>
    <row r="15" spans="1:6">
      <c r="A15" s="93">
        <v>41957</v>
      </c>
      <c r="B15" s="94">
        <v>61.24</v>
      </c>
      <c r="C15" s="95" t="s">
        <v>53</v>
      </c>
      <c r="D15" s="96" t="s">
        <v>54</v>
      </c>
      <c r="E15" s="96" t="s">
        <v>45</v>
      </c>
    </row>
    <row r="16" spans="1:6">
      <c r="A16" s="93">
        <v>41957</v>
      </c>
      <c r="B16" s="94">
        <v>21.51</v>
      </c>
      <c r="C16" s="95" t="s">
        <v>50</v>
      </c>
      <c r="D16" s="96" t="s">
        <v>47</v>
      </c>
      <c r="E16" s="96" t="s">
        <v>45</v>
      </c>
    </row>
    <row r="17" spans="1:5">
      <c r="A17" s="93">
        <v>41958</v>
      </c>
      <c r="B17" s="94">
        <v>48.69</v>
      </c>
      <c r="C17" s="95" t="s">
        <v>49</v>
      </c>
      <c r="D17" s="96" t="s">
        <v>15</v>
      </c>
      <c r="E17" s="96" t="s">
        <v>45</v>
      </c>
    </row>
    <row r="18" spans="1:5">
      <c r="A18" s="93">
        <v>41958</v>
      </c>
      <c r="B18" s="94">
        <v>93.11</v>
      </c>
      <c r="C18" s="95" t="s">
        <v>50</v>
      </c>
      <c r="D18" s="96" t="s">
        <v>47</v>
      </c>
      <c r="E18" s="96" t="s">
        <v>45</v>
      </c>
    </row>
    <row r="19" spans="1:5">
      <c r="A19" s="93">
        <v>41959</v>
      </c>
      <c r="B19" s="94">
        <v>170.04</v>
      </c>
      <c r="C19" s="95" t="s">
        <v>49</v>
      </c>
      <c r="D19" s="96" t="s">
        <v>15</v>
      </c>
      <c r="E19" s="96" t="s">
        <v>45</v>
      </c>
    </row>
    <row r="20" spans="1:5">
      <c r="A20" s="93">
        <v>41959</v>
      </c>
      <c r="B20" s="94">
        <v>23.89</v>
      </c>
      <c r="C20" s="95" t="s">
        <v>50</v>
      </c>
      <c r="D20" s="96" t="s">
        <v>47</v>
      </c>
      <c r="E20" s="96" t="s">
        <v>45</v>
      </c>
    </row>
    <row r="21" spans="1:5">
      <c r="A21" s="93">
        <v>41960</v>
      </c>
      <c r="B21" s="94">
        <v>47.21</v>
      </c>
      <c r="C21" s="95" t="s">
        <v>55</v>
      </c>
      <c r="D21" s="96" t="s">
        <v>15</v>
      </c>
      <c r="E21" s="96" t="s">
        <v>45</v>
      </c>
    </row>
    <row r="22" spans="1:5">
      <c r="A22" s="93">
        <v>41961</v>
      </c>
      <c r="B22" s="94">
        <v>101.31</v>
      </c>
      <c r="C22" s="95" t="s">
        <v>49</v>
      </c>
      <c r="D22" s="96" t="s">
        <v>15</v>
      </c>
      <c r="E22" s="96" t="s">
        <v>45</v>
      </c>
    </row>
    <row r="23" spans="1:5">
      <c r="A23" s="93">
        <v>41962</v>
      </c>
      <c r="B23" s="94">
        <v>81.7</v>
      </c>
      <c r="C23" s="95" t="s">
        <v>50</v>
      </c>
      <c r="D23" s="96" t="s">
        <v>47</v>
      </c>
      <c r="E23" s="96" t="s">
        <v>45</v>
      </c>
    </row>
    <row r="24" spans="1:5">
      <c r="A24" s="93">
        <v>42170</v>
      </c>
      <c r="B24" s="94">
        <v>20.62</v>
      </c>
      <c r="C24" s="95" t="s">
        <v>56</v>
      </c>
      <c r="D24" s="96" t="s">
        <v>57</v>
      </c>
      <c r="E24" s="96" t="s">
        <v>58</v>
      </c>
    </row>
    <row r="25" spans="1:5">
      <c r="A25" s="93"/>
      <c r="B25" s="94"/>
      <c r="C25" s="96"/>
      <c r="D25" s="96"/>
      <c r="E25" s="96"/>
    </row>
    <row r="26" spans="1:5">
      <c r="A26" s="97"/>
      <c r="B26" s="72">
        <f>SUM(B6:B25)</f>
        <v>1562.22</v>
      </c>
      <c r="C26" s="69"/>
      <c r="D26" s="69"/>
      <c r="E26" s="76"/>
    </row>
    <row r="27" spans="1:5">
      <c r="A27" s="64"/>
      <c r="B27" s="69"/>
      <c r="C27" s="69"/>
      <c r="D27" s="69"/>
      <c r="E27" s="76"/>
    </row>
    <row r="28" spans="1:5" ht="31.5">
      <c r="A28" s="10" t="s">
        <v>43</v>
      </c>
      <c r="B28" s="11" t="s">
        <v>30</v>
      </c>
      <c r="C28" s="98"/>
      <c r="D28" s="98"/>
      <c r="E28" s="99"/>
    </row>
    <row r="29" spans="1:5">
      <c r="A29" s="92" t="s">
        <v>9</v>
      </c>
      <c r="B29" s="15" t="s">
        <v>10</v>
      </c>
      <c r="C29" s="15" t="s">
        <v>11</v>
      </c>
      <c r="D29" s="15" t="s">
        <v>44</v>
      </c>
      <c r="E29" s="16" t="s">
        <v>13</v>
      </c>
    </row>
    <row r="30" spans="1:5">
      <c r="A30" s="93">
        <v>41935</v>
      </c>
      <c r="B30" s="94">
        <v>617.98</v>
      </c>
      <c r="C30" s="95" t="s">
        <v>59</v>
      </c>
      <c r="D30" s="95" t="s">
        <v>60</v>
      </c>
      <c r="E30" s="96" t="s">
        <v>45</v>
      </c>
    </row>
    <row r="31" spans="1:5">
      <c r="A31" s="93">
        <v>41956</v>
      </c>
      <c r="B31" s="94">
        <v>858.45</v>
      </c>
      <c r="C31" s="83" t="s">
        <v>61</v>
      </c>
      <c r="D31" s="95" t="s">
        <v>60</v>
      </c>
      <c r="E31" s="96" t="s">
        <v>45</v>
      </c>
    </row>
    <row r="32" spans="1:5">
      <c r="A32" s="93">
        <v>42182</v>
      </c>
      <c r="B32" s="94">
        <v>4461.37</v>
      </c>
      <c r="C32" s="95" t="s">
        <v>56</v>
      </c>
      <c r="D32" s="95" t="s">
        <v>60</v>
      </c>
      <c r="E32" s="96" t="s">
        <v>58</v>
      </c>
    </row>
    <row r="33" spans="1:5">
      <c r="A33" s="93"/>
      <c r="B33" s="95"/>
      <c r="C33" s="96"/>
      <c r="D33" s="96"/>
      <c r="E33" s="96"/>
    </row>
    <row r="34" spans="1:5">
      <c r="A34" s="33"/>
      <c r="B34" s="72">
        <f>SUM(B30:B33)</f>
        <v>5937.8</v>
      </c>
      <c r="C34" s="73"/>
      <c r="D34" s="73"/>
      <c r="E34" s="74"/>
    </row>
    <row r="35" spans="1:5">
      <c r="A35" s="100"/>
      <c r="B35" s="69"/>
      <c r="C35" s="69"/>
      <c r="D35" s="69"/>
      <c r="E35" s="76"/>
    </row>
    <row r="36" spans="1:5" ht="31.5">
      <c r="A36" s="101" t="s">
        <v>62</v>
      </c>
      <c r="B36" s="102" t="s">
        <v>8</v>
      </c>
      <c r="C36" s="103"/>
      <c r="D36" s="103"/>
      <c r="E36" s="104"/>
    </row>
    <row r="37" spans="1:5" s="105" customFormat="1">
      <c r="A37" s="92" t="s">
        <v>9</v>
      </c>
      <c r="B37" s="15" t="s">
        <v>10</v>
      </c>
      <c r="C37" s="15" t="s">
        <v>31</v>
      </c>
      <c r="D37" s="15" t="s">
        <v>44</v>
      </c>
      <c r="E37" s="16" t="s">
        <v>13</v>
      </c>
    </row>
    <row r="38" spans="1:5">
      <c r="A38" s="93">
        <v>41831</v>
      </c>
      <c r="B38" s="94">
        <v>12.61</v>
      </c>
      <c r="C38" s="49" t="s">
        <v>14</v>
      </c>
      <c r="D38" s="95" t="s">
        <v>47</v>
      </c>
      <c r="E38" s="96" t="s">
        <v>17</v>
      </c>
    </row>
    <row r="39" spans="1:5">
      <c r="A39" s="93">
        <v>41835</v>
      </c>
      <c r="B39" s="94">
        <v>10.87</v>
      </c>
      <c r="C39" s="49" t="s">
        <v>14</v>
      </c>
      <c r="D39" s="95" t="s">
        <v>21</v>
      </c>
      <c r="E39" s="96" t="s">
        <v>17</v>
      </c>
    </row>
    <row r="40" spans="1:5">
      <c r="A40" s="93">
        <v>41835</v>
      </c>
      <c r="B40" s="94">
        <v>21.74</v>
      </c>
      <c r="C40" s="106" t="s">
        <v>14</v>
      </c>
      <c r="D40" s="95" t="s">
        <v>15</v>
      </c>
      <c r="E40" s="96" t="s">
        <v>17</v>
      </c>
    </row>
    <row r="41" spans="1:5">
      <c r="A41" s="93">
        <v>41835</v>
      </c>
      <c r="B41" s="94">
        <v>28.779999999999998</v>
      </c>
      <c r="C41" s="106" t="s">
        <v>14</v>
      </c>
      <c r="D41" s="95" t="s">
        <v>47</v>
      </c>
      <c r="E41" s="96" t="s">
        <v>17</v>
      </c>
    </row>
    <row r="42" spans="1:5">
      <c r="A42" s="93">
        <v>41843</v>
      </c>
      <c r="B42" s="94">
        <v>62.69</v>
      </c>
      <c r="C42" s="49" t="s">
        <v>63</v>
      </c>
      <c r="D42" s="95" t="s">
        <v>47</v>
      </c>
      <c r="E42" s="96" t="s">
        <v>64</v>
      </c>
    </row>
    <row r="43" spans="1:5">
      <c r="A43" s="93">
        <v>41844</v>
      </c>
      <c r="B43" s="94">
        <v>11.74</v>
      </c>
      <c r="C43" s="49" t="s">
        <v>14</v>
      </c>
      <c r="D43" s="95" t="s">
        <v>15</v>
      </c>
      <c r="E43" s="96" t="s">
        <v>65</v>
      </c>
    </row>
    <row r="44" spans="1:5">
      <c r="A44" s="93">
        <v>41844</v>
      </c>
      <c r="B44" s="94">
        <v>101.84</v>
      </c>
      <c r="C44" s="49" t="s">
        <v>66</v>
      </c>
      <c r="D44" s="95" t="s">
        <v>15</v>
      </c>
      <c r="E44" s="96" t="s">
        <v>65</v>
      </c>
    </row>
    <row r="45" spans="1:5">
      <c r="A45" s="93">
        <v>41849</v>
      </c>
      <c r="B45" s="94">
        <v>46.790000000000006</v>
      </c>
      <c r="C45" s="49" t="s">
        <v>67</v>
      </c>
      <c r="D45" s="95" t="s">
        <v>47</v>
      </c>
      <c r="E45" s="96" t="s">
        <v>16</v>
      </c>
    </row>
    <row r="46" spans="1:5">
      <c r="A46" s="93">
        <v>41855</v>
      </c>
      <c r="B46" s="94">
        <v>31.04</v>
      </c>
      <c r="C46" s="49" t="s">
        <v>68</v>
      </c>
      <c r="D46" s="95" t="s">
        <v>47</v>
      </c>
      <c r="E46" s="96" t="s">
        <v>16</v>
      </c>
    </row>
    <row r="47" spans="1:5">
      <c r="A47" s="93">
        <v>41857</v>
      </c>
      <c r="B47" s="94">
        <v>50.75</v>
      </c>
      <c r="C47" s="49" t="s">
        <v>69</v>
      </c>
      <c r="D47" s="95" t="s">
        <v>15</v>
      </c>
      <c r="E47" s="96" t="s">
        <v>28</v>
      </c>
    </row>
    <row r="48" spans="1:5">
      <c r="A48" s="93">
        <v>41857</v>
      </c>
      <c r="B48" s="94">
        <v>18.89</v>
      </c>
      <c r="C48" s="106" t="s">
        <v>69</v>
      </c>
      <c r="D48" s="95" t="s">
        <v>47</v>
      </c>
      <c r="E48" s="96" t="s">
        <v>28</v>
      </c>
    </row>
    <row r="49" spans="1:5">
      <c r="A49" s="93">
        <v>41857</v>
      </c>
      <c r="B49" s="94">
        <v>7.39</v>
      </c>
      <c r="C49" s="49" t="s">
        <v>70</v>
      </c>
      <c r="D49" s="95" t="s">
        <v>21</v>
      </c>
      <c r="E49" s="96" t="s">
        <v>28</v>
      </c>
    </row>
    <row r="50" spans="1:5">
      <c r="A50" s="93">
        <v>41857</v>
      </c>
      <c r="B50" s="94">
        <v>13.91</v>
      </c>
      <c r="C50" s="106" t="s">
        <v>70</v>
      </c>
      <c r="D50" s="95" t="s">
        <v>15</v>
      </c>
      <c r="E50" s="96" t="s">
        <v>28</v>
      </c>
    </row>
    <row r="51" spans="1:5">
      <c r="A51" s="93">
        <v>41870</v>
      </c>
      <c r="B51" s="94">
        <v>51.91</v>
      </c>
      <c r="C51" s="49" t="s">
        <v>71</v>
      </c>
      <c r="D51" s="95" t="s">
        <v>47</v>
      </c>
      <c r="E51" s="96" t="s">
        <v>28</v>
      </c>
    </row>
    <row r="52" spans="1:5">
      <c r="A52" s="93">
        <v>41875</v>
      </c>
      <c r="B52" s="94">
        <v>20.96</v>
      </c>
      <c r="C52" s="49" t="s">
        <v>72</v>
      </c>
      <c r="D52" s="95" t="s">
        <v>47</v>
      </c>
      <c r="E52" s="96" t="s">
        <v>28</v>
      </c>
    </row>
    <row r="53" spans="1:5">
      <c r="A53" s="93">
        <v>41875</v>
      </c>
      <c r="B53" s="94">
        <v>33.04</v>
      </c>
      <c r="C53" s="49" t="s">
        <v>73</v>
      </c>
      <c r="D53" s="95" t="s">
        <v>47</v>
      </c>
      <c r="E53" s="96" t="s">
        <v>28</v>
      </c>
    </row>
    <row r="54" spans="1:5">
      <c r="A54" s="93">
        <v>41876</v>
      </c>
      <c r="B54" s="94">
        <v>7.39</v>
      </c>
      <c r="C54" s="49" t="s">
        <v>74</v>
      </c>
      <c r="D54" s="95" t="s">
        <v>15</v>
      </c>
      <c r="E54" s="96" t="s">
        <v>28</v>
      </c>
    </row>
    <row r="55" spans="1:5">
      <c r="A55" s="93">
        <v>41894</v>
      </c>
      <c r="B55" s="94">
        <v>32.96</v>
      </c>
      <c r="C55" s="49" t="s">
        <v>75</v>
      </c>
      <c r="D55" s="95" t="s">
        <v>76</v>
      </c>
      <c r="E55" s="96" t="s">
        <v>77</v>
      </c>
    </row>
    <row r="56" spans="1:5">
      <c r="A56" s="93">
        <v>41894</v>
      </c>
      <c r="B56" s="94">
        <v>62.17</v>
      </c>
      <c r="C56" s="49" t="s">
        <v>78</v>
      </c>
      <c r="D56" s="95" t="s">
        <v>15</v>
      </c>
      <c r="E56" s="96" t="s">
        <v>77</v>
      </c>
    </row>
    <row r="57" spans="1:5">
      <c r="A57" s="93">
        <v>41895</v>
      </c>
      <c r="B57" s="94">
        <v>20</v>
      </c>
      <c r="C57" s="49" t="s">
        <v>78</v>
      </c>
      <c r="D57" s="95" t="s">
        <v>15</v>
      </c>
      <c r="E57" s="96" t="s">
        <v>79</v>
      </c>
    </row>
    <row r="58" spans="1:5">
      <c r="A58" s="93">
        <v>41896</v>
      </c>
      <c r="B58" s="94">
        <v>86.96</v>
      </c>
      <c r="C58" s="49" t="s">
        <v>80</v>
      </c>
      <c r="D58" s="95" t="s">
        <v>81</v>
      </c>
      <c r="E58" s="96" t="s">
        <v>77</v>
      </c>
    </row>
    <row r="59" spans="1:5">
      <c r="A59" s="93">
        <v>41899</v>
      </c>
      <c r="B59" s="94">
        <v>57.39</v>
      </c>
      <c r="C59" s="49" t="s">
        <v>82</v>
      </c>
      <c r="D59" s="95" t="s">
        <v>15</v>
      </c>
      <c r="E59" s="96" t="s">
        <v>27</v>
      </c>
    </row>
    <row r="60" spans="1:5">
      <c r="A60" s="93">
        <v>41899</v>
      </c>
      <c r="B60" s="94">
        <v>45.94</v>
      </c>
      <c r="C60" s="49" t="s">
        <v>83</v>
      </c>
      <c r="D60" s="95" t="s">
        <v>76</v>
      </c>
      <c r="E60" s="96" t="s">
        <v>84</v>
      </c>
    </row>
    <row r="61" spans="1:5">
      <c r="A61" s="93">
        <v>41900</v>
      </c>
      <c r="B61" s="94">
        <v>104.35</v>
      </c>
      <c r="C61" s="49" t="s">
        <v>85</v>
      </c>
      <c r="D61" s="95" t="s">
        <v>81</v>
      </c>
      <c r="E61" s="96" t="s">
        <v>84</v>
      </c>
    </row>
    <row r="62" spans="1:5">
      <c r="A62" s="93">
        <v>41900</v>
      </c>
      <c r="B62" s="94">
        <v>8.6999999999999993</v>
      </c>
      <c r="C62" s="49" t="s">
        <v>82</v>
      </c>
      <c r="D62" s="95" t="s">
        <v>15</v>
      </c>
      <c r="E62" s="96" t="s">
        <v>64</v>
      </c>
    </row>
    <row r="63" spans="1:5">
      <c r="A63" s="93">
        <v>41901</v>
      </c>
      <c r="B63" s="94">
        <v>15.39</v>
      </c>
      <c r="C63" s="49" t="s">
        <v>82</v>
      </c>
      <c r="D63" s="95" t="s">
        <v>15</v>
      </c>
      <c r="E63" s="96" t="s">
        <v>86</v>
      </c>
    </row>
    <row r="64" spans="1:5">
      <c r="A64" s="93">
        <v>41901</v>
      </c>
      <c r="B64" s="94">
        <v>67.3</v>
      </c>
      <c r="C64" s="49" t="s">
        <v>87</v>
      </c>
      <c r="D64" s="95" t="s">
        <v>47</v>
      </c>
      <c r="E64" s="96" t="s">
        <v>28</v>
      </c>
    </row>
    <row r="65" spans="1:5">
      <c r="A65" s="93">
        <v>41903</v>
      </c>
      <c r="B65" s="94">
        <v>10</v>
      </c>
      <c r="C65" s="49" t="s">
        <v>88</v>
      </c>
      <c r="D65" s="95" t="s">
        <v>15</v>
      </c>
      <c r="E65" s="96" t="s">
        <v>28</v>
      </c>
    </row>
    <row r="66" spans="1:5">
      <c r="A66" s="93">
        <v>41903</v>
      </c>
      <c r="B66" s="94">
        <v>60.04</v>
      </c>
      <c r="C66" s="49" t="s">
        <v>89</v>
      </c>
      <c r="D66" s="95" t="s">
        <v>76</v>
      </c>
      <c r="E66" s="96" t="s">
        <v>90</v>
      </c>
    </row>
    <row r="67" spans="1:5">
      <c r="A67" s="93">
        <v>41903</v>
      </c>
      <c r="B67" s="94">
        <v>36.65</v>
      </c>
      <c r="C67" s="49" t="s">
        <v>83</v>
      </c>
      <c r="D67" s="95" t="s">
        <v>76</v>
      </c>
      <c r="E67" s="96" t="s">
        <v>91</v>
      </c>
    </row>
    <row r="68" spans="1:5">
      <c r="A68" s="93">
        <v>41905</v>
      </c>
      <c r="B68" s="94">
        <v>30.43</v>
      </c>
      <c r="C68" s="49" t="s">
        <v>92</v>
      </c>
      <c r="D68" s="95" t="s">
        <v>47</v>
      </c>
      <c r="E68" s="96" t="s">
        <v>28</v>
      </c>
    </row>
    <row r="69" spans="1:5">
      <c r="A69" s="93">
        <v>41907</v>
      </c>
      <c r="B69" s="94">
        <v>37.83</v>
      </c>
      <c r="C69" s="49" t="s">
        <v>74</v>
      </c>
      <c r="D69" s="95" t="s">
        <v>15</v>
      </c>
      <c r="E69" s="96" t="s">
        <v>28</v>
      </c>
    </row>
    <row r="70" spans="1:5">
      <c r="A70" s="93">
        <v>41907</v>
      </c>
      <c r="B70" s="94">
        <v>33.04</v>
      </c>
      <c r="C70" s="49" t="s">
        <v>93</v>
      </c>
      <c r="D70" s="95" t="s">
        <v>47</v>
      </c>
      <c r="E70" s="96" t="s">
        <v>28</v>
      </c>
    </row>
    <row r="71" spans="1:5">
      <c r="A71" s="93">
        <v>41914</v>
      </c>
      <c r="B71" s="94">
        <v>12.78</v>
      </c>
      <c r="C71" s="49" t="s">
        <v>94</v>
      </c>
      <c r="D71" s="95" t="s">
        <v>47</v>
      </c>
      <c r="E71" s="96" t="s">
        <v>22</v>
      </c>
    </row>
    <row r="72" spans="1:5">
      <c r="A72" s="93">
        <v>41915</v>
      </c>
      <c r="B72" s="94">
        <v>28.7</v>
      </c>
      <c r="C72" s="49" t="s">
        <v>95</v>
      </c>
      <c r="D72" s="95" t="s">
        <v>47</v>
      </c>
      <c r="E72" s="96" t="s">
        <v>22</v>
      </c>
    </row>
    <row r="73" spans="1:5">
      <c r="A73" s="93">
        <v>41918</v>
      </c>
      <c r="B73" s="94">
        <v>16.96</v>
      </c>
      <c r="C73" s="49" t="s">
        <v>14</v>
      </c>
      <c r="D73" s="95" t="s">
        <v>21</v>
      </c>
      <c r="E73" s="96" t="s">
        <v>22</v>
      </c>
    </row>
    <row r="74" spans="1:5">
      <c r="A74" s="93">
        <v>41919</v>
      </c>
      <c r="B74" s="94">
        <v>73.040000000000006</v>
      </c>
      <c r="C74" s="49" t="s">
        <v>96</v>
      </c>
      <c r="D74" s="95" t="s">
        <v>15</v>
      </c>
      <c r="E74" s="96" t="s">
        <v>22</v>
      </c>
    </row>
    <row r="75" spans="1:5">
      <c r="A75" s="93">
        <v>41927</v>
      </c>
      <c r="B75" s="94">
        <v>27.48</v>
      </c>
      <c r="C75" s="49" t="s">
        <v>97</v>
      </c>
      <c r="D75" s="95" t="s">
        <v>47</v>
      </c>
      <c r="E75" s="96" t="s">
        <v>16</v>
      </c>
    </row>
    <row r="76" spans="1:5">
      <c r="A76" s="93">
        <v>41928</v>
      </c>
      <c r="B76" s="94">
        <v>51.83</v>
      </c>
      <c r="C76" s="49" t="s">
        <v>98</v>
      </c>
      <c r="D76" s="95" t="s">
        <v>15</v>
      </c>
      <c r="E76" s="96" t="s">
        <v>99</v>
      </c>
    </row>
    <row r="77" spans="1:5">
      <c r="A77" s="93">
        <v>41929</v>
      </c>
      <c r="B77" s="94">
        <v>113.04</v>
      </c>
      <c r="C77" s="49" t="s">
        <v>100</v>
      </c>
      <c r="D77" s="95" t="s">
        <v>81</v>
      </c>
      <c r="E77" s="96" t="s">
        <v>99</v>
      </c>
    </row>
    <row r="78" spans="1:5">
      <c r="A78" s="93">
        <v>41929</v>
      </c>
      <c r="B78" s="94">
        <v>19.13</v>
      </c>
      <c r="C78" s="49" t="s">
        <v>101</v>
      </c>
      <c r="D78" s="95" t="s">
        <v>102</v>
      </c>
      <c r="E78" s="96" t="s">
        <v>90</v>
      </c>
    </row>
    <row r="79" spans="1:5">
      <c r="A79" s="93">
        <v>41930</v>
      </c>
      <c r="B79" s="94">
        <v>19.11</v>
      </c>
      <c r="C79" s="49" t="s">
        <v>103</v>
      </c>
      <c r="D79" s="95" t="s">
        <v>81</v>
      </c>
      <c r="E79" s="96" t="s">
        <v>26</v>
      </c>
    </row>
    <row r="80" spans="1:5">
      <c r="A80" s="93">
        <v>41930</v>
      </c>
      <c r="B80" s="94">
        <v>18.87</v>
      </c>
      <c r="C80" s="49" t="s">
        <v>104</v>
      </c>
      <c r="D80" s="95" t="s">
        <v>15</v>
      </c>
      <c r="E80" s="96" t="s">
        <v>99</v>
      </c>
    </row>
    <row r="81" spans="1:5">
      <c r="A81" s="93">
        <v>41931</v>
      </c>
      <c r="B81" s="94">
        <v>17.829999999999998</v>
      </c>
      <c r="C81" s="49" t="s">
        <v>105</v>
      </c>
      <c r="D81" s="95" t="s">
        <v>15</v>
      </c>
      <c r="E81" s="96" t="s">
        <v>106</v>
      </c>
    </row>
    <row r="82" spans="1:5">
      <c r="A82" s="93">
        <v>41931</v>
      </c>
      <c r="B82" s="94">
        <v>16.96</v>
      </c>
      <c r="C82" s="49" t="s">
        <v>107</v>
      </c>
      <c r="D82" s="95" t="s">
        <v>15</v>
      </c>
      <c r="E82" s="96" t="s">
        <v>27</v>
      </c>
    </row>
    <row r="83" spans="1:5">
      <c r="A83" s="93">
        <v>41931</v>
      </c>
      <c r="B83" s="94">
        <v>69.83</v>
      </c>
      <c r="C83" s="49" t="s">
        <v>108</v>
      </c>
      <c r="D83" s="95" t="s">
        <v>76</v>
      </c>
      <c r="E83" s="96" t="s">
        <v>27</v>
      </c>
    </row>
    <row r="84" spans="1:5">
      <c r="A84" s="93">
        <v>41931</v>
      </c>
      <c r="B84" s="94">
        <v>12.96</v>
      </c>
      <c r="C84" s="49" t="s">
        <v>109</v>
      </c>
      <c r="D84" s="95" t="s">
        <v>47</v>
      </c>
      <c r="E84" s="96" t="s">
        <v>28</v>
      </c>
    </row>
    <row r="85" spans="1:5">
      <c r="A85" s="93">
        <v>41935</v>
      </c>
      <c r="B85" s="94">
        <v>12.96</v>
      </c>
      <c r="C85" s="49" t="s">
        <v>110</v>
      </c>
      <c r="D85" s="95" t="s">
        <v>47</v>
      </c>
      <c r="E85" s="96" t="s">
        <v>16</v>
      </c>
    </row>
    <row r="86" spans="1:5">
      <c r="A86" s="93">
        <v>41938</v>
      </c>
      <c r="B86" s="94">
        <v>18.52</v>
      </c>
      <c r="C86" s="49" t="s">
        <v>111</v>
      </c>
      <c r="D86" s="95" t="s">
        <v>47</v>
      </c>
      <c r="E86" s="96" t="s">
        <v>16</v>
      </c>
    </row>
    <row r="87" spans="1:5">
      <c r="A87" s="93">
        <v>41939</v>
      </c>
      <c r="B87" s="94">
        <v>20</v>
      </c>
      <c r="C87" s="49" t="s">
        <v>112</v>
      </c>
      <c r="D87" s="95" t="s">
        <v>102</v>
      </c>
      <c r="E87" s="96" t="s">
        <v>16</v>
      </c>
    </row>
    <row r="88" spans="1:5">
      <c r="A88" s="93">
        <v>41947</v>
      </c>
      <c r="B88" s="94">
        <v>10</v>
      </c>
      <c r="C88" s="49" t="s">
        <v>113</v>
      </c>
      <c r="D88" s="95" t="s">
        <v>47</v>
      </c>
      <c r="E88" s="96" t="s">
        <v>16</v>
      </c>
    </row>
    <row r="89" spans="1:5">
      <c r="A89" s="93">
        <v>41951</v>
      </c>
      <c r="B89" s="94">
        <v>6.95</v>
      </c>
      <c r="C89" s="49" t="s">
        <v>114</v>
      </c>
      <c r="D89" s="95" t="s">
        <v>15</v>
      </c>
      <c r="E89" s="96" t="s">
        <v>16</v>
      </c>
    </row>
    <row r="90" spans="1:5" ht="25.5">
      <c r="A90" s="93">
        <v>41956</v>
      </c>
      <c r="B90" s="94">
        <v>16.96</v>
      </c>
      <c r="C90" s="49" t="s">
        <v>115</v>
      </c>
      <c r="D90" s="95" t="s">
        <v>47</v>
      </c>
      <c r="E90" s="96" t="s">
        <v>16</v>
      </c>
    </row>
    <row r="91" spans="1:5">
      <c r="A91" s="93">
        <v>41963</v>
      </c>
      <c r="B91" s="94">
        <v>73.91</v>
      </c>
      <c r="C91" s="49" t="s">
        <v>116</v>
      </c>
      <c r="D91" s="95" t="s">
        <v>15</v>
      </c>
      <c r="E91" s="96" t="s">
        <v>117</v>
      </c>
    </row>
    <row r="92" spans="1:5" ht="25.5">
      <c r="A92" s="93">
        <v>41964</v>
      </c>
      <c r="B92" s="94">
        <v>69.569999999999993</v>
      </c>
      <c r="C92" s="49" t="s">
        <v>118</v>
      </c>
      <c r="D92" s="95" t="s">
        <v>47</v>
      </c>
      <c r="E92" s="96" t="s">
        <v>117</v>
      </c>
    </row>
    <row r="93" spans="1:5">
      <c r="A93" s="93">
        <v>41964</v>
      </c>
      <c r="B93" s="94">
        <v>17.57</v>
      </c>
      <c r="C93" s="49" t="s">
        <v>119</v>
      </c>
      <c r="D93" s="95" t="s">
        <v>47</v>
      </c>
      <c r="E93" s="96" t="s">
        <v>117</v>
      </c>
    </row>
    <row r="94" spans="1:5">
      <c r="A94" s="93">
        <v>41964</v>
      </c>
      <c r="B94" s="94">
        <v>26.78</v>
      </c>
      <c r="C94" s="49" t="s">
        <v>120</v>
      </c>
      <c r="D94" s="95" t="s">
        <v>47</v>
      </c>
      <c r="E94" s="96" t="s">
        <v>117</v>
      </c>
    </row>
    <row r="95" spans="1:5">
      <c r="A95" s="93">
        <v>41966</v>
      </c>
      <c r="B95" s="94">
        <v>24.7</v>
      </c>
      <c r="C95" s="49" t="s">
        <v>82</v>
      </c>
      <c r="D95" s="95" t="s">
        <v>15</v>
      </c>
      <c r="E95" s="96" t="s">
        <v>121</v>
      </c>
    </row>
    <row r="96" spans="1:5">
      <c r="A96" s="93">
        <v>41966</v>
      </c>
      <c r="B96" s="94">
        <v>13.91</v>
      </c>
      <c r="C96" s="49" t="s">
        <v>122</v>
      </c>
      <c r="D96" s="95" t="s">
        <v>47</v>
      </c>
      <c r="E96" s="96" t="s">
        <v>27</v>
      </c>
    </row>
    <row r="97" spans="1:5">
      <c r="A97" s="93">
        <v>41967</v>
      </c>
      <c r="B97" s="94">
        <v>20</v>
      </c>
      <c r="C97" s="49" t="s">
        <v>123</v>
      </c>
      <c r="D97" s="95" t="s">
        <v>15</v>
      </c>
      <c r="E97" s="96" t="s">
        <v>27</v>
      </c>
    </row>
    <row r="98" spans="1:5">
      <c r="A98" s="93">
        <v>41970</v>
      </c>
      <c r="B98" s="94">
        <v>26.96</v>
      </c>
      <c r="C98" s="49" t="s">
        <v>124</v>
      </c>
      <c r="D98" s="95" t="s">
        <v>47</v>
      </c>
      <c r="E98" s="96" t="s">
        <v>16</v>
      </c>
    </row>
    <row r="99" spans="1:5">
      <c r="A99" s="93">
        <v>41974</v>
      </c>
      <c r="B99" s="94">
        <v>18.78</v>
      </c>
      <c r="C99" s="49" t="s">
        <v>125</v>
      </c>
      <c r="D99" s="95" t="s">
        <v>126</v>
      </c>
      <c r="E99" s="96" t="s">
        <v>16</v>
      </c>
    </row>
    <row r="100" spans="1:5">
      <c r="A100" s="93">
        <v>41978</v>
      </c>
      <c r="B100" s="94">
        <v>18.43</v>
      </c>
      <c r="C100" s="49" t="s">
        <v>127</v>
      </c>
      <c r="D100" s="95" t="s">
        <v>15</v>
      </c>
      <c r="E100" s="96" t="s">
        <v>65</v>
      </c>
    </row>
    <row r="101" spans="1:5">
      <c r="A101" s="93">
        <v>41982</v>
      </c>
      <c r="B101" s="94">
        <v>25.22</v>
      </c>
      <c r="C101" s="49" t="s">
        <v>128</v>
      </c>
      <c r="D101" s="95" t="s">
        <v>47</v>
      </c>
      <c r="E101" s="96" t="s">
        <v>16</v>
      </c>
    </row>
    <row r="102" spans="1:5">
      <c r="A102" s="93">
        <v>41987</v>
      </c>
      <c r="B102" s="94">
        <v>39.299999999999997</v>
      </c>
      <c r="C102" s="49" t="s">
        <v>129</v>
      </c>
      <c r="D102" s="95" t="s">
        <v>47</v>
      </c>
      <c r="E102" s="96" t="s">
        <v>91</v>
      </c>
    </row>
    <row r="103" spans="1:5">
      <c r="A103" s="93">
        <v>41991</v>
      </c>
      <c r="B103" s="94">
        <v>22.78</v>
      </c>
      <c r="C103" s="49" t="s">
        <v>130</v>
      </c>
      <c r="D103" s="95" t="s">
        <v>47</v>
      </c>
      <c r="E103" s="96" t="s">
        <v>16</v>
      </c>
    </row>
    <row r="104" spans="1:5" ht="25.5">
      <c r="A104" s="93">
        <v>41992</v>
      </c>
      <c r="B104" s="94">
        <v>52.17</v>
      </c>
      <c r="C104" s="49" t="s">
        <v>131</v>
      </c>
      <c r="D104" s="95" t="s">
        <v>19</v>
      </c>
      <c r="E104" s="96" t="s">
        <v>28</v>
      </c>
    </row>
    <row r="105" spans="1:5">
      <c r="A105" s="93">
        <v>41992</v>
      </c>
      <c r="B105" s="94">
        <v>12.96</v>
      </c>
      <c r="C105" s="49" t="s">
        <v>132</v>
      </c>
      <c r="D105" s="95" t="s">
        <v>15</v>
      </c>
      <c r="E105" s="96" t="s">
        <v>28</v>
      </c>
    </row>
    <row r="106" spans="1:5">
      <c r="A106" s="93">
        <v>41992</v>
      </c>
      <c r="B106" s="94">
        <v>50.43</v>
      </c>
      <c r="C106" s="49" t="s">
        <v>133</v>
      </c>
      <c r="D106" s="95" t="s">
        <v>38</v>
      </c>
      <c r="E106" s="96" t="s">
        <v>28</v>
      </c>
    </row>
    <row r="107" spans="1:5">
      <c r="A107" s="93">
        <v>41992</v>
      </c>
      <c r="B107" s="94">
        <v>28.26</v>
      </c>
      <c r="C107" s="49" t="s">
        <v>97</v>
      </c>
      <c r="D107" s="95" t="s">
        <v>47</v>
      </c>
      <c r="E107" s="96" t="s">
        <v>16</v>
      </c>
    </row>
    <row r="108" spans="1:5">
      <c r="A108" s="93">
        <v>42012</v>
      </c>
      <c r="B108" s="94">
        <v>4</v>
      </c>
      <c r="C108" s="49" t="s">
        <v>125</v>
      </c>
      <c r="D108" s="95" t="s">
        <v>126</v>
      </c>
      <c r="E108" s="96" t="s">
        <v>16</v>
      </c>
    </row>
    <row r="109" spans="1:5">
      <c r="A109" s="93">
        <v>42017</v>
      </c>
      <c r="B109" s="94">
        <v>13.91</v>
      </c>
      <c r="C109" s="49" t="s">
        <v>134</v>
      </c>
      <c r="D109" s="95" t="s">
        <v>15</v>
      </c>
      <c r="E109" s="96" t="s">
        <v>64</v>
      </c>
    </row>
    <row r="110" spans="1:5">
      <c r="A110" s="93">
        <v>42017</v>
      </c>
      <c r="B110" s="94">
        <v>6.08</v>
      </c>
      <c r="C110" s="49" t="s">
        <v>135</v>
      </c>
      <c r="D110" s="95" t="s">
        <v>38</v>
      </c>
      <c r="E110" s="96" t="s">
        <v>136</v>
      </c>
    </row>
    <row r="111" spans="1:5">
      <c r="A111" s="93">
        <v>42019</v>
      </c>
      <c r="B111" s="94">
        <v>25.91</v>
      </c>
      <c r="C111" s="49" t="s">
        <v>137</v>
      </c>
      <c r="D111" s="95" t="s">
        <v>47</v>
      </c>
      <c r="E111" s="96" t="s">
        <v>136</v>
      </c>
    </row>
    <row r="112" spans="1:5">
      <c r="A112" s="93">
        <v>42023</v>
      </c>
      <c r="B112" s="94">
        <v>34.78</v>
      </c>
      <c r="C112" s="49" t="s">
        <v>138</v>
      </c>
      <c r="D112" s="95" t="s">
        <v>15</v>
      </c>
      <c r="E112" s="96" t="s">
        <v>28</v>
      </c>
    </row>
    <row r="113" spans="1:5">
      <c r="A113" s="93">
        <v>42024</v>
      </c>
      <c r="B113" s="94">
        <v>28.7</v>
      </c>
      <c r="C113" s="49" t="s">
        <v>139</v>
      </c>
      <c r="D113" s="95" t="s">
        <v>47</v>
      </c>
      <c r="E113" s="96" t="s">
        <v>117</v>
      </c>
    </row>
    <row r="114" spans="1:5">
      <c r="A114" s="93">
        <v>42029</v>
      </c>
      <c r="B114" s="94">
        <v>13.74</v>
      </c>
      <c r="C114" s="49" t="s">
        <v>140</v>
      </c>
      <c r="D114" s="95" t="s">
        <v>15</v>
      </c>
      <c r="E114" s="96" t="s">
        <v>17</v>
      </c>
    </row>
    <row r="115" spans="1:5">
      <c r="A115" s="93">
        <v>42030</v>
      </c>
      <c r="B115" s="94">
        <v>17.739999999999998</v>
      </c>
      <c r="C115" s="49" t="s">
        <v>140</v>
      </c>
      <c r="D115" s="95" t="s">
        <v>47</v>
      </c>
      <c r="E115" s="96" t="s">
        <v>17</v>
      </c>
    </row>
    <row r="116" spans="1:5">
      <c r="A116" s="93">
        <v>42052</v>
      </c>
      <c r="B116" s="94">
        <v>26.96</v>
      </c>
      <c r="C116" s="49" t="s">
        <v>141</v>
      </c>
      <c r="D116" s="95" t="s">
        <v>47</v>
      </c>
      <c r="E116" s="96" t="s">
        <v>16</v>
      </c>
    </row>
    <row r="117" spans="1:5">
      <c r="A117" s="93">
        <v>42054</v>
      </c>
      <c r="B117" s="94">
        <v>26.35</v>
      </c>
      <c r="C117" s="49" t="s">
        <v>141</v>
      </c>
      <c r="D117" s="95" t="s">
        <v>47</v>
      </c>
      <c r="E117" s="96" t="s">
        <v>16</v>
      </c>
    </row>
    <row r="118" spans="1:5">
      <c r="A118" s="93">
        <v>42061</v>
      </c>
      <c r="B118" s="94">
        <v>50.43</v>
      </c>
      <c r="C118" s="49" t="s">
        <v>142</v>
      </c>
      <c r="D118" s="95" t="s">
        <v>15</v>
      </c>
      <c r="E118" s="96" t="s">
        <v>143</v>
      </c>
    </row>
    <row r="119" spans="1:5">
      <c r="A119" s="93">
        <v>42066</v>
      </c>
      <c r="B119" s="94">
        <v>7.91</v>
      </c>
      <c r="C119" s="49" t="s">
        <v>144</v>
      </c>
      <c r="D119" s="95" t="s">
        <v>47</v>
      </c>
      <c r="E119" s="96" t="s">
        <v>28</v>
      </c>
    </row>
    <row r="120" spans="1:5">
      <c r="A120" s="93">
        <v>42068</v>
      </c>
      <c r="B120" s="94">
        <v>6.09</v>
      </c>
      <c r="C120" s="49" t="s">
        <v>145</v>
      </c>
      <c r="D120" s="95" t="s">
        <v>15</v>
      </c>
      <c r="E120" s="96" t="s">
        <v>26</v>
      </c>
    </row>
    <row r="121" spans="1:5">
      <c r="A121" s="93">
        <v>42068</v>
      </c>
      <c r="B121" s="94">
        <v>4.78</v>
      </c>
      <c r="C121" s="49" t="s">
        <v>146</v>
      </c>
      <c r="D121" s="95" t="s">
        <v>21</v>
      </c>
      <c r="E121" s="96" t="s">
        <v>26</v>
      </c>
    </row>
    <row r="122" spans="1:5">
      <c r="A122" s="93">
        <v>42068</v>
      </c>
      <c r="B122" s="94">
        <v>22.17</v>
      </c>
      <c r="C122" s="49" t="s">
        <v>147</v>
      </c>
      <c r="D122" s="95" t="s">
        <v>47</v>
      </c>
      <c r="E122" s="96" t="s">
        <v>26</v>
      </c>
    </row>
    <row r="123" spans="1:5">
      <c r="A123" s="93">
        <v>42070</v>
      </c>
      <c r="B123" s="94">
        <v>12.52</v>
      </c>
      <c r="C123" s="49" t="s">
        <v>148</v>
      </c>
      <c r="D123" s="95" t="s">
        <v>47</v>
      </c>
      <c r="E123" s="96" t="s">
        <v>16</v>
      </c>
    </row>
    <row r="124" spans="1:5">
      <c r="A124" s="93">
        <v>42071</v>
      </c>
      <c r="B124" s="94">
        <v>11.3</v>
      </c>
      <c r="C124" s="49" t="s">
        <v>149</v>
      </c>
      <c r="D124" s="95" t="s">
        <v>15</v>
      </c>
      <c r="E124" s="96" t="s">
        <v>22</v>
      </c>
    </row>
    <row r="125" spans="1:5">
      <c r="A125" s="93">
        <v>42076</v>
      </c>
      <c r="B125" s="94">
        <v>11.3</v>
      </c>
      <c r="C125" s="49" t="s">
        <v>150</v>
      </c>
      <c r="D125" s="95" t="s">
        <v>47</v>
      </c>
      <c r="E125" s="96" t="s">
        <v>28</v>
      </c>
    </row>
    <row r="126" spans="1:5">
      <c r="A126" s="93">
        <v>42076</v>
      </c>
      <c r="B126" s="94">
        <v>32.090000000000003</v>
      </c>
      <c r="C126" s="49" t="s">
        <v>151</v>
      </c>
      <c r="D126" s="95" t="s">
        <v>47</v>
      </c>
      <c r="E126" s="96" t="s">
        <v>16</v>
      </c>
    </row>
    <row r="127" spans="1:5">
      <c r="A127" s="93">
        <v>42076</v>
      </c>
      <c r="B127" s="94">
        <v>30.87</v>
      </c>
      <c r="C127" s="49" t="s">
        <v>152</v>
      </c>
      <c r="D127" s="95" t="s">
        <v>47</v>
      </c>
      <c r="E127" s="96" t="s">
        <v>28</v>
      </c>
    </row>
    <row r="128" spans="1:5">
      <c r="A128" s="93">
        <v>42076</v>
      </c>
      <c r="B128" s="94">
        <v>23.04</v>
      </c>
      <c r="C128" s="49" t="s">
        <v>153</v>
      </c>
      <c r="D128" s="95" t="s">
        <v>47</v>
      </c>
      <c r="E128" s="96" t="s">
        <v>28</v>
      </c>
    </row>
    <row r="129" spans="1:5">
      <c r="A129" s="93">
        <v>42076</v>
      </c>
      <c r="B129" s="94">
        <v>55.65</v>
      </c>
      <c r="C129" s="49" t="s">
        <v>154</v>
      </c>
      <c r="D129" s="95" t="s">
        <v>47</v>
      </c>
      <c r="E129" s="96" t="s">
        <v>28</v>
      </c>
    </row>
    <row r="130" spans="1:5">
      <c r="A130" s="93">
        <v>42077</v>
      </c>
      <c r="B130" s="94">
        <v>16.52</v>
      </c>
      <c r="C130" s="49" t="s">
        <v>155</v>
      </c>
      <c r="D130" s="95" t="s">
        <v>15</v>
      </c>
      <c r="E130" s="96" t="s">
        <v>28</v>
      </c>
    </row>
    <row r="131" spans="1:5">
      <c r="A131" s="93">
        <v>42080</v>
      </c>
      <c r="B131" s="94">
        <v>3.91</v>
      </c>
      <c r="C131" s="49" t="s">
        <v>156</v>
      </c>
      <c r="D131" s="95" t="s">
        <v>126</v>
      </c>
      <c r="E131" s="96" t="s">
        <v>16</v>
      </c>
    </row>
    <row r="132" spans="1:5">
      <c r="A132" s="93">
        <v>42082</v>
      </c>
      <c r="B132" s="94">
        <v>31.14</v>
      </c>
      <c r="C132" s="49" t="s">
        <v>157</v>
      </c>
      <c r="D132" s="95" t="s">
        <v>47</v>
      </c>
      <c r="E132" s="96" t="s">
        <v>28</v>
      </c>
    </row>
    <row r="133" spans="1:5">
      <c r="A133" s="93">
        <v>42083</v>
      </c>
      <c r="B133" s="94">
        <v>18.260000000000002</v>
      </c>
      <c r="C133" s="49" t="s">
        <v>158</v>
      </c>
      <c r="D133" s="95" t="s">
        <v>47</v>
      </c>
      <c r="E133" s="96" t="s">
        <v>16</v>
      </c>
    </row>
    <row r="134" spans="1:5">
      <c r="A134" s="93">
        <v>42089</v>
      </c>
      <c r="B134" s="94">
        <v>24.09</v>
      </c>
      <c r="C134" s="49" t="s">
        <v>14</v>
      </c>
      <c r="D134" s="95" t="s">
        <v>47</v>
      </c>
      <c r="E134" s="96" t="s">
        <v>16</v>
      </c>
    </row>
    <row r="135" spans="1:5">
      <c r="A135" s="93">
        <v>42115</v>
      </c>
      <c r="B135" s="94">
        <v>35.130000000000003</v>
      </c>
      <c r="C135" s="49" t="s">
        <v>14</v>
      </c>
      <c r="D135" s="95" t="s">
        <v>21</v>
      </c>
      <c r="E135" s="96" t="s">
        <v>16</v>
      </c>
    </row>
    <row r="136" spans="1:5">
      <c r="A136" s="93">
        <v>42115</v>
      </c>
      <c r="B136" s="94">
        <v>27.57</v>
      </c>
      <c r="C136" s="49" t="s">
        <v>141</v>
      </c>
      <c r="D136" s="95" t="s">
        <v>47</v>
      </c>
      <c r="E136" s="96" t="s">
        <v>16</v>
      </c>
    </row>
    <row r="137" spans="1:5">
      <c r="A137" s="93">
        <v>42116</v>
      </c>
      <c r="B137" s="94">
        <v>13.91</v>
      </c>
      <c r="C137" s="49" t="s">
        <v>141</v>
      </c>
      <c r="D137" s="95" t="s">
        <v>47</v>
      </c>
      <c r="E137" s="96" t="s">
        <v>16</v>
      </c>
    </row>
    <row r="138" spans="1:5">
      <c r="A138" s="93">
        <v>42118</v>
      </c>
      <c r="B138" s="94">
        <v>116.29</v>
      </c>
      <c r="C138" s="49" t="s">
        <v>159</v>
      </c>
      <c r="D138" s="95" t="s">
        <v>15</v>
      </c>
      <c r="E138" s="96" t="s">
        <v>160</v>
      </c>
    </row>
    <row r="139" spans="1:5">
      <c r="A139" s="93">
        <v>42118</v>
      </c>
      <c r="B139" s="94">
        <v>45.5</v>
      </c>
      <c r="C139" s="49" t="s">
        <v>161</v>
      </c>
      <c r="D139" s="95" t="s">
        <v>76</v>
      </c>
      <c r="E139" s="96" t="s">
        <v>162</v>
      </c>
    </row>
    <row r="140" spans="1:5">
      <c r="A140" s="93">
        <v>42119</v>
      </c>
      <c r="B140" s="94">
        <v>77.28</v>
      </c>
      <c r="C140" s="49" t="s">
        <v>163</v>
      </c>
      <c r="D140" s="95" t="s">
        <v>76</v>
      </c>
      <c r="E140" s="96" t="s">
        <v>164</v>
      </c>
    </row>
    <row r="141" spans="1:5">
      <c r="A141" s="93">
        <v>42121</v>
      </c>
      <c r="B141" s="94">
        <v>100.57</v>
      </c>
      <c r="C141" s="49" t="s">
        <v>165</v>
      </c>
      <c r="D141" s="95" t="s">
        <v>76</v>
      </c>
      <c r="E141" s="96" t="s">
        <v>166</v>
      </c>
    </row>
    <row r="142" spans="1:5">
      <c r="A142" s="93">
        <v>42121</v>
      </c>
      <c r="B142" s="94">
        <v>60.57</v>
      </c>
      <c r="C142" s="106" t="s">
        <v>165</v>
      </c>
      <c r="D142" s="107" t="s">
        <v>76</v>
      </c>
      <c r="E142" s="96" t="s">
        <v>65</v>
      </c>
    </row>
    <row r="143" spans="1:5">
      <c r="A143" s="93">
        <v>42124</v>
      </c>
      <c r="B143" s="94">
        <v>31.3</v>
      </c>
      <c r="C143" s="49" t="s">
        <v>167</v>
      </c>
      <c r="D143" s="95" t="s">
        <v>47</v>
      </c>
      <c r="E143" s="96" t="s">
        <v>16</v>
      </c>
    </row>
    <row r="144" spans="1:5">
      <c r="A144" s="93">
        <v>42124</v>
      </c>
      <c r="B144" s="94">
        <v>12.7</v>
      </c>
      <c r="C144" s="49" t="s">
        <v>168</v>
      </c>
      <c r="D144" s="95" t="s">
        <v>47</v>
      </c>
      <c r="E144" s="96" t="s">
        <v>16</v>
      </c>
    </row>
    <row r="145" spans="1:5">
      <c r="A145" s="93">
        <v>42125</v>
      </c>
      <c r="B145" s="94">
        <v>54.09</v>
      </c>
      <c r="C145" s="49" t="s">
        <v>14</v>
      </c>
      <c r="D145" s="95" t="s">
        <v>15</v>
      </c>
      <c r="E145" s="96" t="s">
        <v>16</v>
      </c>
    </row>
    <row r="146" spans="1:5">
      <c r="A146" s="93">
        <v>42128</v>
      </c>
      <c r="B146" s="94">
        <v>16.78</v>
      </c>
      <c r="C146" s="49" t="s">
        <v>141</v>
      </c>
      <c r="D146" s="95" t="s">
        <v>47</v>
      </c>
      <c r="E146" s="96" t="s">
        <v>16</v>
      </c>
    </row>
    <row r="147" spans="1:5">
      <c r="A147" s="93">
        <v>42128</v>
      </c>
      <c r="B147" s="94">
        <v>17.39</v>
      </c>
      <c r="C147" s="49" t="s">
        <v>169</v>
      </c>
      <c r="D147" s="95" t="s">
        <v>47</v>
      </c>
      <c r="E147" s="96" t="s">
        <v>17</v>
      </c>
    </row>
    <row r="148" spans="1:5">
      <c r="A148" s="93">
        <v>42129</v>
      </c>
      <c r="B148" s="94">
        <v>54.779999999999994</v>
      </c>
      <c r="C148" s="49" t="s">
        <v>170</v>
      </c>
      <c r="D148" s="95" t="s">
        <v>15</v>
      </c>
      <c r="E148" s="96" t="s">
        <v>16</v>
      </c>
    </row>
    <row r="149" spans="1:5">
      <c r="A149" s="93">
        <v>42129</v>
      </c>
      <c r="B149" s="94">
        <v>146.52000000000001</v>
      </c>
      <c r="C149" s="49" t="s">
        <v>171</v>
      </c>
      <c r="D149" s="95" t="s">
        <v>15</v>
      </c>
      <c r="E149" s="96" t="s">
        <v>16</v>
      </c>
    </row>
    <row r="150" spans="1:5">
      <c r="A150" s="93">
        <v>42129</v>
      </c>
      <c r="B150" s="94">
        <v>24.35</v>
      </c>
      <c r="C150" s="49" t="s">
        <v>141</v>
      </c>
      <c r="D150" s="95" t="s">
        <v>47</v>
      </c>
      <c r="E150" s="96" t="s">
        <v>16</v>
      </c>
    </row>
    <row r="151" spans="1:5">
      <c r="A151" s="93">
        <v>42130</v>
      </c>
      <c r="B151" s="94">
        <v>16.52</v>
      </c>
      <c r="C151" s="49" t="s">
        <v>14</v>
      </c>
      <c r="D151" s="95" t="s">
        <v>21</v>
      </c>
      <c r="E151" s="96" t="s">
        <v>16</v>
      </c>
    </row>
    <row r="152" spans="1:5">
      <c r="A152" s="93">
        <v>42131</v>
      </c>
      <c r="B152" s="94">
        <v>9.48</v>
      </c>
      <c r="C152" s="49" t="s">
        <v>141</v>
      </c>
      <c r="D152" s="95" t="s">
        <v>47</v>
      </c>
      <c r="E152" s="96" t="s">
        <v>16</v>
      </c>
    </row>
    <row r="153" spans="1:5">
      <c r="A153" s="93">
        <v>42132</v>
      </c>
      <c r="B153" s="94">
        <v>14.78</v>
      </c>
      <c r="C153" s="49" t="s">
        <v>172</v>
      </c>
      <c r="D153" s="95" t="s">
        <v>15</v>
      </c>
      <c r="E153" s="96" t="s">
        <v>65</v>
      </c>
    </row>
    <row r="154" spans="1:5">
      <c r="A154" s="93">
        <v>42132</v>
      </c>
      <c r="B154" s="94">
        <v>12.61</v>
      </c>
      <c r="C154" s="49" t="s">
        <v>141</v>
      </c>
      <c r="D154" s="95" t="s">
        <v>47</v>
      </c>
      <c r="E154" s="96" t="s">
        <v>16</v>
      </c>
    </row>
    <row r="155" spans="1:5">
      <c r="A155" s="93">
        <v>42133</v>
      </c>
      <c r="B155" s="94">
        <v>40.43</v>
      </c>
      <c r="C155" s="49" t="s">
        <v>14</v>
      </c>
      <c r="D155" s="95" t="s">
        <v>15</v>
      </c>
      <c r="E155" s="96" t="s">
        <v>106</v>
      </c>
    </row>
    <row r="156" spans="1:5">
      <c r="A156" s="93">
        <v>42135</v>
      </c>
      <c r="B156" s="94">
        <v>10.78</v>
      </c>
      <c r="C156" s="49" t="s">
        <v>14</v>
      </c>
      <c r="D156" s="95" t="s">
        <v>21</v>
      </c>
      <c r="E156" s="96" t="s">
        <v>16</v>
      </c>
    </row>
    <row r="157" spans="1:5">
      <c r="A157" s="93">
        <v>42146</v>
      </c>
      <c r="B157" s="94">
        <v>26.7</v>
      </c>
      <c r="C157" s="49" t="s">
        <v>173</v>
      </c>
      <c r="D157" s="95" t="s">
        <v>47</v>
      </c>
      <c r="E157" s="96" t="s">
        <v>16</v>
      </c>
    </row>
    <row r="158" spans="1:5">
      <c r="A158" s="93">
        <v>42147</v>
      </c>
      <c r="B158" s="94">
        <v>95.65</v>
      </c>
      <c r="C158" s="49" t="s">
        <v>159</v>
      </c>
      <c r="D158" s="95" t="s">
        <v>15</v>
      </c>
      <c r="E158" s="96" t="s">
        <v>160</v>
      </c>
    </row>
    <row r="159" spans="1:5">
      <c r="A159" s="93">
        <v>42149</v>
      </c>
      <c r="B159" s="94">
        <v>10.78</v>
      </c>
      <c r="C159" s="49" t="s">
        <v>14</v>
      </c>
      <c r="D159" s="95" t="s">
        <v>21</v>
      </c>
      <c r="E159" s="96" t="s">
        <v>16</v>
      </c>
    </row>
    <row r="160" spans="1:5">
      <c r="A160" s="93">
        <v>42154</v>
      </c>
      <c r="B160" s="94">
        <v>12.61</v>
      </c>
      <c r="C160" s="49" t="s">
        <v>141</v>
      </c>
      <c r="D160" s="95" t="s">
        <v>47</v>
      </c>
      <c r="E160" s="96" t="s">
        <v>16</v>
      </c>
    </row>
    <row r="161" spans="1:5">
      <c r="A161" s="93">
        <v>42156</v>
      </c>
      <c r="B161" s="94">
        <v>17.48</v>
      </c>
      <c r="C161" s="49" t="s">
        <v>141</v>
      </c>
      <c r="D161" s="95" t="s">
        <v>47</v>
      </c>
      <c r="E161" s="96" t="s">
        <v>16</v>
      </c>
    </row>
    <row r="162" spans="1:5">
      <c r="A162" s="93">
        <v>42157</v>
      </c>
      <c r="B162" s="94">
        <v>25.65</v>
      </c>
      <c r="C162" s="49" t="s">
        <v>174</v>
      </c>
      <c r="D162" s="95" t="s">
        <v>47</v>
      </c>
      <c r="E162" s="96" t="s">
        <v>16</v>
      </c>
    </row>
    <row r="163" spans="1:5">
      <c r="A163" s="93">
        <v>42158</v>
      </c>
      <c r="B163" s="94">
        <v>34.090000000000003</v>
      </c>
      <c r="C163" s="49" t="s">
        <v>175</v>
      </c>
      <c r="D163" s="95" t="s">
        <v>47</v>
      </c>
      <c r="E163" s="96" t="s">
        <v>16</v>
      </c>
    </row>
    <row r="164" spans="1:5">
      <c r="A164" s="93">
        <v>42160</v>
      </c>
      <c r="B164" s="94">
        <v>32.520000000000003</v>
      </c>
      <c r="C164" s="49" t="s">
        <v>141</v>
      </c>
      <c r="D164" s="95" t="s">
        <v>47</v>
      </c>
      <c r="E164" s="96" t="s">
        <v>16</v>
      </c>
    </row>
    <row r="165" spans="1:5">
      <c r="A165" s="93">
        <v>42166</v>
      </c>
      <c r="B165" s="94">
        <v>89.57</v>
      </c>
      <c r="C165" s="49" t="s">
        <v>176</v>
      </c>
      <c r="D165" s="95" t="s">
        <v>47</v>
      </c>
      <c r="E165" s="96" t="s">
        <v>16</v>
      </c>
    </row>
    <row r="166" spans="1:5">
      <c r="A166" s="93">
        <v>42168</v>
      </c>
      <c r="B166" s="94">
        <v>12.43</v>
      </c>
      <c r="C166" s="49" t="s">
        <v>141</v>
      </c>
      <c r="D166" s="95" t="s">
        <v>47</v>
      </c>
      <c r="E166" s="96" t="s">
        <v>16</v>
      </c>
    </row>
    <row r="167" spans="1:5">
      <c r="A167" s="93">
        <v>42170</v>
      </c>
      <c r="B167" s="94">
        <v>21.74</v>
      </c>
      <c r="C167" s="49" t="s">
        <v>177</v>
      </c>
      <c r="D167" s="95" t="s">
        <v>19</v>
      </c>
      <c r="E167" s="96" t="s">
        <v>16</v>
      </c>
    </row>
    <row r="168" spans="1:5">
      <c r="A168" s="93">
        <v>42181</v>
      </c>
      <c r="B168" s="94">
        <v>39.130000000000003</v>
      </c>
      <c r="C168" s="49" t="s">
        <v>178</v>
      </c>
      <c r="D168" s="95" t="s">
        <v>47</v>
      </c>
      <c r="E168" s="96" t="s">
        <v>16</v>
      </c>
    </row>
    <row r="169" spans="1:5" s="69" customFormat="1">
      <c r="A169" s="108"/>
      <c r="B169" s="109"/>
      <c r="C169" s="110"/>
      <c r="D169" s="110"/>
      <c r="E169" s="111"/>
    </row>
    <row r="170" spans="1:5" s="69" customFormat="1">
      <c r="A170" s="112"/>
      <c r="B170" s="113"/>
      <c r="C170" s="49"/>
      <c r="D170" s="49"/>
      <c r="E170" s="49"/>
    </row>
    <row r="171" spans="1:5" s="114" customFormat="1">
      <c r="A171" s="33" t="s">
        <v>29</v>
      </c>
      <c r="B171" s="72">
        <f>SUM(B38:B170)</f>
        <v>4285.050000000002</v>
      </c>
      <c r="C171" s="69"/>
      <c r="D171" s="69"/>
      <c r="E171" s="76"/>
    </row>
    <row r="172" spans="1:5" s="114" customFormat="1">
      <c r="A172" s="64"/>
      <c r="B172" s="69"/>
      <c r="C172" s="69"/>
      <c r="D172" s="69"/>
      <c r="E172" s="76"/>
    </row>
    <row r="173" spans="1:5" s="114" customFormat="1" ht="31.5">
      <c r="A173" s="40" t="s">
        <v>62</v>
      </c>
      <c r="B173" s="42" t="s">
        <v>30</v>
      </c>
      <c r="C173" s="115"/>
      <c r="D173" s="115"/>
      <c r="E173" s="116"/>
    </row>
    <row r="174" spans="1:5" s="69" customFormat="1">
      <c r="A174" s="92" t="s">
        <v>9</v>
      </c>
      <c r="B174" s="15" t="s">
        <v>10</v>
      </c>
      <c r="C174" s="15" t="s">
        <v>11</v>
      </c>
      <c r="D174" s="15" t="s">
        <v>44</v>
      </c>
      <c r="E174" s="16" t="s">
        <v>13</v>
      </c>
    </row>
    <row r="175" spans="1:5">
      <c r="A175" s="93">
        <v>41810</v>
      </c>
      <c r="B175" s="94">
        <v>-182.81</v>
      </c>
      <c r="C175" s="95" t="s">
        <v>179</v>
      </c>
      <c r="D175" s="95" t="s">
        <v>60</v>
      </c>
      <c r="E175" s="96" t="s">
        <v>77</v>
      </c>
    </row>
    <row r="176" spans="1:5">
      <c r="A176" s="93">
        <v>41815</v>
      </c>
      <c r="B176" s="94">
        <v>12.5</v>
      </c>
      <c r="C176" s="95" t="s">
        <v>180</v>
      </c>
      <c r="D176" s="95" t="s">
        <v>60</v>
      </c>
      <c r="E176" s="96" t="s">
        <v>181</v>
      </c>
    </row>
    <row r="177" spans="1:5">
      <c r="A177" s="93">
        <v>41815</v>
      </c>
      <c r="B177" s="94">
        <v>43.48</v>
      </c>
      <c r="C177" s="95" t="s">
        <v>182</v>
      </c>
      <c r="D177" s="95" t="s">
        <v>60</v>
      </c>
      <c r="E177" s="96" t="s">
        <v>183</v>
      </c>
    </row>
    <row r="178" spans="1:5">
      <c r="A178" s="93">
        <v>41816</v>
      </c>
      <c r="B178" s="94">
        <v>121.74</v>
      </c>
      <c r="C178" s="95" t="s">
        <v>180</v>
      </c>
      <c r="D178" s="95" t="s">
        <v>81</v>
      </c>
      <c r="E178" s="96" t="s">
        <v>181</v>
      </c>
    </row>
    <row r="179" spans="1:5">
      <c r="A179" s="93">
        <v>41816</v>
      </c>
      <c r="B179" s="94">
        <v>400.71000000000004</v>
      </c>
      <c r="C179" s="107" t="s">
        <v>180</v>
      </c>
      <c r="D179" s="95" t="s">
        <v>76</v>
      </c>
      <c r="E179" s="96" t="s">
        <v>181</v>
      </c>
    </row>
    <row r="180" spans="1:5">
      <c r="A180" s="93">
        <v>41816</v>
      </c>
      <c r="B180" s="94">
        <v>14.5</v>
      </c>
      <c r="C180" s="107" t="s">
        <v>180</v>
      </c>
      <c r="D180" s="95" t="s">
        <v>60</v>
      </c>
      <c r="E180" s="96" t="s">
        <v>181</v>
      </c>
    </row>
    <row r="181" spans="1:5">
      <c r="A181" s="93">
        <v>41818</v>
      </c>
      <c r="B181" s="94">
        <v>244.06</v>
      </c>
      <c r="C181" s="95" t="s">
        <v>184</v>
      </c>
      <c r="D181" s="95" t="s">
        <v>60</v>
      </c>
      <c r="E181" s="96" t="s">
        <v>185</v>
      </c>
    </row>
    <row r="182" spans="1:5">
      <c r="A182" s="93">
        <v>41831</v>
      </c>
      <c r="B182" s="94">
        <v>272.10000000000002</v>
      </c>
      <c r="C182" s="95" t="s">
        <v>14</v>
      </c>
      <c r="D182" s="95" t="s">
        <v>60</v>
      </c>
      <c r="E182" s="96" t="s">
        <v>136</v>
      </c>
    </row>
    <row r="183" spans="1:5">
      <c r="A183" s="93">
        <v>41843</v>
      </c>
      <c r="B183" s="94">
        <v>714.4</v>
      </c>
      <c r="C183" s="95" t="s">
        <v>186</v>
      </c>
      <c r="D183" s="95" t="s">
        <v>60</v>
      </c>
      <c r="E183" s="96" t="s">
        <v>65</v>
      </c>
    </row>
    <row r="184" spans="1:5">
      <c r="A184" s="93">
        <v>41848</v>
      </c>
      <c r="B184" s="94">
        <v>253.17999999999998</v>
      </c>
      <c r="C184" s="95" t="s">
        <v>14</v>
      </c>
      <c r="D184" s="95" t="s">
        <v>60</v>
      </c>
      <c r="E184" s="96" t="s">
        <v>28</v>
      </c>
    </row>
    <row r="185" spans="1:5">
      <c r="A185" s="93">
        <v>41855</v>
      </c>
      <c r="B185" s="94">
        <v>152.83000000000001</v>
      </c>
      <c r="C185" s="95" t="s">
        <v>187</v>
      </c>
      <c r="D185" s="95" t="s">
        <v>60</v>
      </c>
      <c r="E185" s="96" t="s">
        <v>64</v>
      </c>
    </row>
    <row r="186" spans="1:5">
      <c r="A186" s="93">
        <v>41856</v>
      </c>
      <c r="B186" s="94">
        <v>26.09</v>
      </c>
      <c r="C186" s="95" t="s">
        <v>188</v>
      </c>
      <c r="D186" s="95" t="s">
        <v>47</v>
      </c>
      <c r="E186" s="96" t="s">
        <v>17</v>
      </c>
    </row>
    <row r="187" spans="1:5">
      <c r="A187" s="93">
        <v>41857</v>
      </c>
      <c r="B187" s="94">
        <v>367.5</v>
      </c>
      <c r="C187" s="95" t="s">
        <v>189</v>
      </c>
      <c r="D187" s="95" t="s">
        <v>81</v>
      </c>
      <c r="E187" s="96" t="s">
        <v>28</v>
      </c>
    </row>
    <row r="188" spans="1:5">
      <c r="A188" s="93">
        <v>41857</v>
      </c>
      <c r="B188" s="94">
        <v>25.2</v>
      </c>
      <c r="C188" s="95" t="s">
        <v>70</v>
      </c>
      <c r="D188" s="95" t="s">
        <v>60</v>
      </c>
      <c r="E188" s="96" t="s">
        <v>28</v>
      </c>
    </row>
    <row r="189" spans="1:5">
      <c r="A189" s="93">
        <v>41872</v>
      </c>
      <c r="B189" s="94">
        <v>126.59</v>
      </c>
      <c r="C189" s="95" t="s">
        <v>190</v>
      </c>
      <c r="D189" s="95" t="s">
        <v>81</v>
      </c>
      <c r="E189" s="96" t="s">
        <v>91</v>
      </c>
    </row>
    <row r="190" spans="1:5">
      <c r="A190" s="93">
        <v>41872</v>
      </c>
      <c r="B190" s="94">
        <v>451.92</v>
      </c>
      <c r="C190" s="95" t="s">
        <v>191</v>
      </c>
      <c r="D190" s="95" t="s">
        <v>60</v>
      </c>
      <c r="E190" s="96" t="s">
        <v>91</v>
      </c>
    </row>
    <row r="191" spans="1:5">
      <c r="A191" s="93">
        <v>41878</v>
      </c>
      <c r="B191" s="94">
        <v>266.26</v>
      </c>
      <c r="C191" s="95" t="s">
        <v>192</v>
      </c>
      <c r="D191" s="95" t="s">
        <v>60</v>
      </c>
      <c r="E191" s="96" t="s">
        <v>193</v>
      </c>
    </row>
    <row r="192" spans="1:5">
      <c r="A192" s="93">
        <v>41878</v>
      </c>
      <c r="B192" s="94">
        <v>178.11</v>
      </c>
      <c r="C192" s="95" t="s">
        <v>192</v>
      </c>
      <c r="D192" s="95" t="s">
        <v>60</v>
      </c>
      <c r="E192" s="96" t="s">
        <v>16</v>
      </c>
    </row>
    <row r="193" spans="1:5">
      <c r="A193" s="93">
        <v>41899</v>
      </c>
      <c r="B193" s="94">
        <v>241.74</v>
      </c>
      <c r="C193" s="95" t="s">
        <v>190</v>
      </c>
      <c r="D193" s="95" t="s">
        <v>81</v>
      </c>
      <c r="E193" s="96" t="s">
        <v>91</v>
      </c>
    </row>
    <row r="194" spans="1:5">
      <c r="A194" s="93">
        <v>41899</v>
      </c>
      <c r="B194" s="94">
        <v>295.85000000000002</v>
      </c>
      <c r="C194" s="95" t="s">
        <v>194</v>
      </c>
      <c r="D194" s="95" t="s">
        <v>76</v>
      </c>
      <c r="E194" s="96" t="s">
        <v>16</v>
      </c>
    </row>
    <row r="195" spans="1:5">
      <c r="A195" s="93">
        <v>41899</v>
      </c>
      <c r="B195" s="94">
        <v>403.65999999999997</v>
      </c>
      <c r="C195" s="95" t="s">
        <v>195</v>
      </c>
      <c r="D195" s="95" t="s">
        <v>60</v>
      </c>
      <c r="E195" s="96" t="s">
        <v>91</v>
      </c>
    </row>
    <row r="196" spans="1:5">
      <c r="A196" s="93">
        <v>41916</v>
      </c>
      <c r="B196" s="94">
        <v>299.68</v>
      </c>
      <c r="C196" s="95" t="s">
        <v>196</v>
      </c>
      <c r="D196" s="95" t="s">
        <v>60</v>
      </c>
      <c r="E196" s="96" t="s">
        <v>16</v>
      </c>
    </row>
    <row r="197" spans="1:5">
      <c r="A197" s="93">
        <v>41920</v>
      </c>
      <c r="B197" s="94">
        <v>137.05000000000001</v>
      </c>
      <c r="C197" s="95" t="s">
        <v>197</v>
      </c>
      <c r="D197" s="95" t="s">
        <v>81</v>
      </c>
      <c r="E197" s="96" t="s">
        <v>27</v>
      </c>
    </row>
    <row r="198" spans="1:5">
      <c r="A198" s="93">
        <v>41920</v>
      </c>
      <c r="B198" s="94">
        <v>461.07</v>
      </c>
      <c r="C198" s="95" t="s">
        <v>198</v>
      </c>
      <c r="D198" s="95" t="s">
        <v>60</v>
      </c>
      <c r="E198" s="96" t="s">
        <v>121</v>
      </c>
    </row>
    <row r="199" spans="1:5">
      <c r="A199" s="93">
        <v>41927</v>
      </c>
      <c r="B199" s="94">
        <v>117.39</v>
      </c>
      <c r="C199" s="95" t="s">
        <v>197</v>
      </c>
      <c r="D199" s="95" t="s">
        <v>81</v>
      </c>
      <c r="E199" s="96" t="s">
        <v>27</v>
      </c>
    </row>
    <row r="200" spans="1:5">
      <c r="A200" s="93">
        <v>41927</v>
      </c>
      <c r="B200" s="94">
        <v>40</v>
      </c>
      <c r="C200" s="95" t="s">
        <v>199</v>
      </c>
      <c r="D200" s="95" t="s">
        <v>15</v>
      </c>
      <c r="E200" s="96" t="s">
        <v>27</v>
      </c>
    </row>
    <row r="201" spans="1:5">
      <c r="A201" s="93">
        <v>41927</v>
      </c>
      <c r="B201" s="94">
        <v>234</v>
      </c>
      <c r="C201" s="95" t="s">
        <v>200</v>
      </c>
      <c r="D201" s="95" t="s">
        <v>76</v>
      </c>
      <c r="E201" s="96" t="s">
        <v>28</v>
      </c>
    </row>
    <row r="202" spans="1:5">
      <c r="A202" s="93">
        <v>41927</v>
      </c>
      <c r="B202" s="94">
        <v>122</v>
      </c>
      <c r="C202" s="95" t="s">
        <v>201</v>
      </c>
      <c r="D202" s="95" t="s">
        <v>76</v>
      </c>
      <c r="E202" s="96" t="s">
        <v>27</v>
      </c>
    </row>
    <row r="203" spans="1:5">
      <c r="A203" s="93">
        <v>41927</v>
      </c>
      <c r="B203" s="94">
        <v>345.42</v>
      </c>
      <c r="C203" s="95" t="s">
        <v>202</v>
      </c>
      <c r="D203" s="95" t="s">
        <v>60</v>
      </c>
      <c r="E203" s="96" t="s">
        <v>28</v>
      </c>
    </row>
    <row r="204" spans="1:5">
      <c r="A204" s="93">
        <v>41927</v>
      </c>
      <c r="B204" s="94">
        <v>42.54</v>
      </c>
      <c r="C204" s="95" t="s">
        <v>203</v>
      </c>
      <c r="D204" s="95" t="s">
        <v>76</v>
      </c>
      <c r="E204" s="96" t="s">
        <v>28</v>
      </c>
    </row>
    <row r="205" spans="1:5">
      <c r="A205" s="93">
        <v>41927</v>
      </c>
      <c r="B205" s="94">
        <v>53.13</v>
      </c>
      <c r="C205" s="95" t="s">
        <v>204</v>
      </c>
      <c r="D205" s="95" t="s">
        <v>54</v>
      </c>
      <c r="E205" s="96" t="s">
        <v>28</v>
      </c>
    </row>
    <row r="206" spans="1:5">
      <c r="A206" s="93">
        <v>41948</v>
      </c>
      <c r="B206" s="94">
        <v>138.43</v>
      </c>
      <c r="C206" s="95" t="s">
        <v>205</v>
      </c>
      <c r="D206" s="95" t="s">
        <v>81</v>
      </c>
      <c r="E206" s="96" t="s">
        <v>28</v>
      </c>
    </row>
    <row r="207" spans="1:5">
      <c r="A207" s="93">
        <v>41948</v>
      </c>
      <c r="B207" s="94">
        <v>683.1</v>
      </c>
      <c r="C207" s="95" t="s">
        <v>202</v>
      </c>
      <c r="D207" s="95" t="s">
        <v>60</v>
      </c>
      <c r="E207" s="96" t="s">
        <v>28</v>
      </c>
    </row>
    <row r="208" spans="1:5">
      <c r="A208" s="93">
        <v>41948</v>
      </c>
      <c r="B208" s="94">
        <v>88.95</v>
      </c>
      <c r="C208" s="95" t="s">
        <v>206</v>
      </c>
      <c r="D208" s="95" t="s">
        <v>60</v>
      </c>
      <c r="E208" s="96" t="s">
        <v>64</v>
      </c>
    </row>
    <row r="209" spans="1:5">
      <c r="A209" s="93">
        <v>41952</v>
      </c>
      <c r="B209" s="94">
        <v>-583.83000000000004</v>
      </c>
      <c r="C209" s="95" t="s">
        <v>207</v>
      </c>
      <c r="D209" s="95" t="s">
        <v>60</v>
      </c>
      <c r="E209" s="96" t="s">
        <v>91</v>
      </c>
    </row>
    <row r="210" spans="1:5">
      <c r="A210" s="93">
        <v>41952</v>
      </c>
      <c r="B210" s="94">
        <v>596.33000000000004</v>
      </c>
      <c r="C210" s="95" t="s">
        <v>208</v>
      </c>
      <c r="D210" s="95" t="s">
        <v>60</v>
      </c>
      <c r="E210" s="96" t="s">
        <v>91</v>
      </c>
    </row>
    <row r="211" spans="1:5">
      <c r="A211" s="93">
        <v>41956</v>
      </c>
      <c r="B211" s="94">
        <v>49.76</v>
      </c>
      <c r="C211" s="95" t="s">
        <v>209</v>
      </c>
      <c r="D211" s="95" t="s">
        <v>60</v>
      </c>
      <c r="E211" s="96" t="s">
        <v>27</v>
      </c>
    </row>
    <row r="212" spans="1:5">
      <c r="A212" s="93">
        <v>41966</v>
      </c>
      <c r="B212" s="94">
        <v>152.72</v>
      </c>
      <c r="C212" s="95" t="s">
        <v>210</v>
      </c>
      <c r="D212" s="95" t="s">
        <v>81</v>
      </c>
      <c r="E212" s="96" t="s">
        <v>27</v>
      </c>
    </row>
    <row r="213" spans="1:5">
      <c r="A213" s="93">
        <v>41966</v>
      </c>
      <c r="B213" s="94">
        <v>12.5</v>
      </c>
      <c r="C213" s="95" t="s">
        <v>211</v>
      </c>
      <c r="D213" s="95" t="s">
        <v>60</v>
      </c>
      <c r="E213" s="96" t="s">
        <v>16</v>
      </c>
    </row>
    <row r="214" spans="1:5">
      <c r="A214" s="93">
        <v>41967</v>
      </c>
      <c r="B214" s="94">
        <v>144.5</v>
      </c>
      <c r="C214" s="95" t="s">
        <v>212</v>
      </c>
      <c r="D214" s="95" t="s">
        <v>81</v>
      </c>
      <c r="E214" s="96" t="s">
        <v>84</v>
      </c>
    </row>
    <row r="215" spans="1:5">
      <c r="A215" s="93">
        <v>41967</v>
      </c>
      <c r="B215" s="94">
        <v>-148.28</v>
      </c>
      <c r="C215" s="95" t="s">
        <v>213</v>
      </c>
      <c r="D215" s="95" t="s">
        <v>60</v>
      </c>
      <c r="E215" s="96" t="s">
        <v>84</v>
      </c>
    </row>
    <row r="216" spans="1:5">
      <c r="A216" s="93">
        <v>41968</v>
      </c>
      <c r="B216" s="94">
        <v>343.14</v>
      </c>
      <c r="C216" s="95" t="s">
        <v>214</v>
      </c>
      <c r="D216" s="95" t="s">
        <v>60</v>
      </c>
      <c r="E216" s="96" t="s">
        <v>84</v>
      </c>
    </row>
    <row r="217" spans="1:5">
      <c r="A217" s="93">
        <v>41975</v>
      </c>
      <c r="B217" s="94">
        <v>364.66999999999996</v>
      </c>
      <c r="C217" s="95" t="s">
        <v>202</v>
      </c>
      <c r="D217" s="95" t="s">
        <v>60</v>
      </c>
      <c r="E217" s="96" t="s">
        <v>28</v>
      </c>
    </row>
    <row r="218" spans="1:5">
      <c r="A218" s="93">
        <v>41978</v>
      </c>
      <c r="B218" s="94">
        <v>549.99</v>
      </c>
      <c r="C218" s="95" t="s">
        <v>215</v>
      </c>
      <c r="D218" s="95" t="s">
        <v>60</v>
      </c>
      <c r="E218" s="96" t="s">
        <v>65</v>
      </c>
    </row>
    <row r="219" spans="1:5">
      <c r="A219" s="93">
        <v>42011</v>
      </c>
      <c r="B219" s="94">
        <v>316.37</v>
      </c>
      <c r="C219" s="95" t="s">
        <v>216</v>
      </c>
      <c r="D219" s="95" t="s">
        <v>60</v>
      </c>
      <c r="E219" s="96" t="s">
        <v>17</v>
      </c>
    </row>
    <row r="220" spans="1:5">
      <c r="A220" s="93">
        <v>42013</v>
      </c>
      <c r="B220" s="94">
        <v>382.61</v>
      </c>
      <c r="C220" s="95" t="s">
        <v>217</v>
      </c>
      <c r="D220" s="95" t="s">
        <v>81</v>
      </c>
      <c r="E220" s="96" t="s">
        <v>218</v>
      </c>
    </row>
    <row r="221" spans="1:5">
      <c r="A221" s="93">
        <v>42013</v>
      </c>
      <c r="B221" s="94">
        <v>158.97999999999999</v>
      </c>
      <c r="C221" s="95" t="s">
        <v>217</v>
      </c>
      <c r="D221" s="95" t="s">
        <v>81</v>
      </c>
      <c r="E221" s="96" t="s">
        <v>218</v>
      </c>
    </row>
    <row r="222" spans="1:5">
      <c r="A222" s="93">
        <v>42013</v>
      </c>
      <c r="B222" s="94">
        <v>513.04</v>
      </c>
      <c r="C222" s="95" t="s">
        <v>217</v>
      </c>
      <c r="D222" s="95" t="s">
        <v>60</v>
      </c>
      <c r="E222" s="96" t="s">
        <v>218</v>
      </c>
    </row>
    <row r="223" spans="1:5">
      <c r="A223" s="93">
        <v>42013</v>
      </c>
      <c r="B223" s="94">
        <v>513.04</v>
      </c>
      <c r="C223" s="95" t="s">
        <v>217</v>
      </c>
      <c r="D223" s="95" t="s">
        <v>60</v>
      </c>
      <c r="E223" s="96" t="s">
        <v>218</v>
      </c>
    </row>
    <row r="224" spans="1:5">
      <c r="A224" s="93">
        <v>42017</v>
      </c>
      <c r="B224" s="94">
        <v>254.09</v>
      </c>
      <c r="C224" s="95" t="s">
        <v>219</v>
      </c>
      <c r="D224" s="95" t="s">
        <v>81</v>
      </c>
      <c r="E224" s="96" t="s">
        <v>136</v>
      </c>
    </row>
    <row r="225" spans="1:5">
      <c r="A225" s="93">
        <v>42017</v>
      </c>
      <c r="B225" s="94">
        <v>303.01</v>
      </c>
      <c r="C225" s="95" t="s">
        <v>220</v>
      </c>
      <c r="D225" s="95" t="s">
        <v>60</v>
      </c>
      <c r="E225" s="96" t="s">
        <v>136</v>
      </c>
    </row>
    <row r="226" spans="1:5">
      <c r="A226" s="93">
        <v>42023</v>
      </c>
      <c r="B226" s="94">
        <v>160.5</v>
      </c>
      <c r="C226" s="95" t="s">
        <v>221</v>
      </c>
      <c r="D226" s="95" t="s">
        <v>81</v>
      </c>
      <c r="E226" s="96" t="s">
        <v>28</v>
      </c>
    </row>
    <row r="227" spans="1:5">
      <c r="A227" s="93">
        <v>42023</v>
      </c>
      <c r="B227" s="94">
        <v>150.13999999999999</v>
      </c>
      <c r="C227" s="95" t="s">
        <v>222</v>
      </c>
      <c r="D227" s="95" t="s">
        <v>60</v>
      </c>
      <c r="E227" s="96" t="s">
        <v>28</v>
      </c>
    </row>
    <row r="228" spans="1:5">
      <c r="A228" s="93">
        <v>42026</v>
      </c>
      <c r="B228" s="94">
        <v>124.39</v>
      </c>
      <c r="C228" s="95" t="s">
        <v>140</v>
      </c>
      <c r="D228" s="95" t="s">
        <v>81</v>
      </c>
      <c r="E228" s="96" t="s">
        <v>17</v>
      </c>
    </row>
    <row r="229" spans="1:5">
      <c r="A229" s="93">
        <v>42026</v>
      </c>
      <c r="B229" s="94">
        <v>471.9</v>
      </c>
      <c r="C229" s="107" t="s">
        <v>140</v>
      </c>
      <c r="D229" s="95" t="s">
        <v>60</v>
      </c>
      <c r="E229" s="96" t="s">
        <v>17</v>
      </c>
    </row>
    <row r="230" spans="1:5">
      <c r="A230" s="93">
        <v>42031</v>
      </c>
      <c r="B230" s="94">
        <v>798.26</v>
      </c>
      <c r="C230" s="95" t="s">
        <v>223</v>
      </c>
      <c r="D230" s="95" t="s">
        <v>60</v>
      </c>
      <c r="E230" s="96" t="s">
        <v>224</v>
      </c>
    </row>
    <row r="231" spans="1:5">
      <c r="A231" s="93">
        <v>42053</v>
      </c>
      <c r="B231" s="94">
        <v>711.22</v>
      </c>
      <c r="C231" s="95" t="s">
        <v>225</v>
      </c>
      <c r="D231" s="95" t="s">
        <v>60</v>
      </c>
      <c r="E231" s="96" t="s">
        <v>91</v>
      </c>
    </row>
    <row r="232" spans="1:5">
      <c r="A232" s="93">
        <v>42065</v>
      </c>
      <c r="B232" s="94">
        <v>520.03</v>
      </c>
      <c r="C232" s="95" t="s">
        <v>226</v>
      </c>
      <c r="D232" s="95" t="s">
        <v>60</v>
      </c>
      <c r="E232" s="96" t="s">
        <v>227</v>
      </c>
    </row>
    <row r="233" spans="1:5">
      <c r="A233" s="93">
        <v>42065</v>
      </c>
      <c r="B233" s="94">
        <v>22.5</v>
      </c>
      <c r="C233" s="95" t="s">
        <v>228</v>
      </c>
      <c r="D233" s="95" t="s">
        <v>60</v>
      </c>
      <c r="E233" s="96" t="s">
        <v>227</v>
      </c>
    </row>
    <row r="234" spans="1:5">
      <c r="A234" s="93">
        <v>42065</v>
      </c>
      <c r="B234" s="94">
        <v>116.52</v>
      </c>
      <c r="C234" s="95" t="s">
        <v>229</v>
      </c>
      <c r="D234" s="95" t="s">
        <v>81</v>
      </c>
      <c r="E234" s="96" t="s">
        <v>227</v>
      </c>
    </row>
    <row r="235" spans="1:5">
      <c r="A235" s="93">
        <v>42065</v>
      </c>
      <c r="B235" s="94">
        <v>106</v>
      </c>
      <c r="C235" s="107" t="s">
        <v>229</v>
      </c>
      <c r="D235" s="95" t="s">
        <v>76</v>
      </c>
      <c r="E235" s="96" t="s">
        <v>227</v>
      </c>
    </row>
    <row r="236" spans="1:5">
      <c r="A236" s="93">
        <v>42065</v>
      </c>
      <c r="B236" s="94">
        <v>14.5</v>
      </c>
      <c r="C236" s="107" t="s">
        <v>229</v>
      </c>
      <c r="D236" s="95" t="s">
        <v>60</v>
      </c>
      <c r="E236" s="96" t="s">
        <v>227</v>
      </c>
    </row>
    <row r="237" spans="1:5">
      <c r="A237" s="93">
        <v>42070</v>
      </c>
      <c r="B237" s="94">
        <v>10</v>
      </c>
      <c r="C237" s="95" t="s">
        <v>230</v>
      </c>
      <c r="D237" s="95" t="s">
        <v>60</v>
      </c>
      <c r="E237" s="96" t="s">
        <v>22</v>
      </c>
    </row>
    <row r="238" spans="1:5">
      <c r="A238" s="93">
        <v>42070</v>
      </c>
      <c r="B238" s="94">
        <v>595.16999999999996</v>
      </c>
      <c r="C238" s="95" t="s">
        <v>231</v>
      </c>
      <c r="D238" s="95" t="s">
        <v>60</v>
      </c>
      <c r="E238" s="96" t="s">
        <v>22</v>
      </c>
    </row>
    <row r="239" spans="1:5">
      <c r="A239" s="93">
        <v>42076</v>
      </c>
      <c r="B239" s="94">
        <v>365.54</v>
      </c>
      <c r="C239" s="95" t="s">
        <v>232</v>
      </c>
      <c r="D239" s="95" t="s">
        <v>60</v>
      </c>
      <c r="E239" s="96" t="s">
        <v>28</v>
      </c>
    </row>
    <row r="240" spans="1:5">
      <c r="A240" s="93">
        <v>42082</v>
      </c>
      <c r="B240" s="94">
        <v>120</v>
      </c>
      <c r="C240" s="95" t="s">
        <v>233</v>
      </c>
      <c r="D240" s="95" t="s">
        <v>81</v>
      </c>
      <c r="E240" s="96" t="s">
        <v>234</v>
      </c>
    </row>
    <row r="241" spans="1:5">
      <c r="A241" s="93">
        <v>42082</v>
      </c>
      <c r="B241" s="94">
        <v>249.36</v>
      </c>
      <c r="C241" s="107" t="s">
        <v>233</v>
      </c>
      <c r="D241" s="95" t="s">
        <v>60</v>
      </c>
      <c r="E241" s="96" t="s">
        <v>234</v>
      </c>
    </row>
    <row r="242" spans="1:5">
      <c r="A242" s="93">
        <v>42082</v>
      </c>
      <c r="B242" s="94">
        <v>9.1300000000000008</v>
      </c>
      <c r="C242" s="107" t="s">
        <v>233</v>
      </c>
      <c r="D242" s="95" t="s">
        <v>15</v>
      </c>
      <c r="E242" s="96" t="s">
        <v>234</v>
      </c>
    </row>
    <row r="243" spans="1:5">
      <c r="A243" s="93">
        <v>42083</v>
      </c>
      <c r="B243" s="94">
        <v>205.77</v>
      </c>
      <c r="C243" s="95" t="s">
        <v>235</v>
      </c>
      <c r="D243" s="95" t="s">
        <v>60</v>
      </c>
      <c r="E243" s="96" t="s">
        <v>28</v>
      </c>
    </row>
    <row r="244" spans="1:5">
      <c r="A244" s="93">
        <v>42104</v>
      </c>
      <c r="B244" s="94">
        <v>377.72999999999996</v>
      </c>
      <c r="C244" s="95" t="s">
        <v>236</v>
      </c>
      <c r="D244" s="95" t="s">
        <v>60</v>
      </c>
      <c r="E244" s="96" t="s">
        <v>237</v>
      </c>
    </row>
    <row r="245" spans="1:5">
      <c r="A245" s="93">
        <v>42110</v>
      </c>
      <c r="B245" s="94">
        <v>22.5</v>
      </c>
      <c r="C245" s="95" t="s">
        <v>238</v>
      </c>
      <c r="D245" s="95" t="s">
        <v>60</v>
      </c>
      <c r="E245" s="96" t="s">
        <v>239</v>
      </c>
    </row>
    <row r="246" spans="1:5">
      <c r="A246" s="93">
        <v>42110</v>
      </c>
      <c r="B246" s="94">
        <v>381.77</v>
      </c>
      <c r="C246" s="95" t="s">
        <v>240</v>
      </c>
      <c r="D246" s="95" t="s">
        <v>60</v>
      </c>
      <c r="E246" s="96" t="s">
        <v>239</v>
      </c>
    </row>
    <row r="247" spans="1:5">
      <c r="A247" s="93">
        <v>42115</v>
      </c>
      <c r="B247" s="94">
        <v>128.69999999999999</v>
      </c>
      <c r="C247" s="95" t="s">
        <v>241</v>
      </c>
      <c r="D247" s="95" t="s">
        <v>81</v>
      </c>
      <c r="E247" s="96" t="s">
        <v>22</v>
      </c>
    </row>
    <row r="248" spans="1:5">
      <c r="A248" s="93">
        <v>42115</v>
      </c>
      <c r="B248" s="94">
        <v>34.700000000000003</v>
      </c>
      <c r="C248" s="107" t="s">
        <v>241</v>
      </c>
      <c r="D248" s="95" t="s">
        <v>60</v>
      </c>
      <c r="E248" s="96" t="s">
        <v>22</v>
      </c>
    </row>
    <row r="249" spans="1:5">
      <c r="A249" s="93">
        <v>42116</v>
      </c>
      <c r="B249" s="94">
        <v>452.1</v>
      </c>
      <c r="C249" s="95" t="s">
        <v>242</v>
      </c>
      <c r="D249" s="95" t="s">
        <v>60</v>
      </c>
      <c r="E249" s="96" t="s">
        <v>22</v>
      </c>
    </row>
    <row r="250" spans="1:5">
      <c r="A250" s="93">
        <v>42118</v>
      </c>
      <c r="B250" s="94">
        <v>58</v>
      </c>
      <c r="C250" s="95" t="s">
        <v>242</v>
      </c>
      <c r="D250" s="95" t="s">
        <v>60</v>
      </c>
      <c r="E250" s="96" t="s">
        <v>22</v>
      </c>
    </row>
    <row r="251" spans="1:5">
      <c r="A251" s="93">
        <v>42118</v>
      </c>
      <c r="B251" s="94">
        <v>643.5</v>
      </c>
      <c r="C251" s="95" t="s">
        <v>241</v>
      </c>
      <c r="D251" s="95" t="s">
        <v>81</v>
      </c>
      <c r="E251" s="96" t="s">
        <v>22</v>
      </c>
    </row>
    <row r="252" spans="1:5">
      <c r="A252" s="93">
        <v>42118</v>
      </c>
      <c r="B252" s="94">
        <v>183.7</v>
      </c>
      <c r="C252" s="107" t="s">
        <v>241</v>
      </c>
      <c r="D252" s="95" t="s">
        <v>60</v>
      </c>
      <c r="E252" s="96" t="s">
        <v>22</v>
      </c>
    </row>
    <row r="253" spans="1:5">
      <c r="A253" s="93">
        <v>42118</v>
      </c>
      <c r="B253" s="94">
        <v>307</v>
      </c>
      <c r="C253" s="95" t="s">
        <v>243</v>
      </c>
      <c r="D253" s="95" t="s">
        <v>76</v>
      </c>
      <c r="E253" s="96" t="s">
        <v>22</v>
      </c>
    </row>
    <row r="254" spans="1:5">
      <c r="A254" s="93">
        <v>42118</v>
      </c>
      <c r="B254" s="94">
        <v>37.5</v>
      </c>
      <c r="C254" s="95" t="s">
        <v>244</v>
      </c>
      <c r="D254" s="95" t="s">
        <v>60</v>
      </c>
      <c r="E254" s="96" t="s">
        <v>22</v>
      </c>
    </row>
    <row r="255" spans="1:5">
      <c r="A255" s="93">
        <v>42122</v>
      </c>
      <c r="B255" s="94">
        <v>12.5</v>
      </c>
      <c r="C255" s="95" t="s">
        <v>245</v>
      </c>
      <c r="D255" s="95" t="s">
        <v>60</v>
      </c>
      <c r="E255" s="96" t="s">
        <v>65</v>
      </c>
    </row>
    <row r="256" spans="1:5">
      <c r="A256" s="93">
        <v>42123</v>
      </c>
      <c r="B256" s="94">
        <v>117.39</v>
      </c>
      <c r="C256" s="95" t="s">
        <v>246</v>
      </c>
      <c r="D256" s="95" t="s">
        <v>54</v>
      </c>
      <c r="E256" s="96" t="s">
        <v>193</v>
      </c>
    </row>
    <row r="257" spans="1:7">
      <c r="A257" s="93">
        <v>42123</v>
      </c>
      <c r="B257" s="94">
        <v>25.2</v>
      </c>
      <c r="C257" s="95" t="s">
        <v>245</v>
      </c>
      <c r="D257" s="95" t="s">
        <v>60</v>
      </c>
      <c r="E257" s="96" t="s">
        <v>65</v>
      </c>
    </row>
    <row r="258" spans="1:7">
      <c r="A258" s="93">
        <v>42124</v>
      </c>
      <c r="B258" s="94">
        <v>12.5</v>
      </c>
      <c r="C258" s="95" t="s">
        <v>245</v>
      </c>
      <c r="D258" s="95" t="s">
        <v>60</v>
      </c>
      <c r="E258" s="96" t="s">
        <v>65</v>
      </c>
    </row>
    <row r="259" spans="1:7">
      <c r="A259" s="93">
        <v>42124</v>
      </c>
      <c r="B259" s="94">
        <v>43.39</v>
      </c>
      <c r="C259" s="95" t="s">
        <v>247</v>
      </c>
      <c r="D259" s="95" t="s">
        <v>54</v>
      </c>
      <c r="E259" s="96" t="s">
        <v>193</v>
      </c>
    </row>
    <row r="260" spans="1:7">
      <c r="A260" s="93">
        <v>42132</v>
      </c>
      <c r="B260" s="94">
        <v>426.7</v>
      </c>
      <c r="C260" s="95" t="s">
        <v>248</v>
      </c>
      <c r="D260" s="95" t="s">
        <v>60</v>
      </c>
      <c r="E260" s="96" t="s">
        <v>65</v>
      </c>
    </row>
    <row r="261" spans="1:7">
      <c r="A261" s="93">
        <v>42137</v>
      </c>
      <c r="B261" s="94">
        <v>364.76</v>
      </c>
      <c r="C261" s="95" t="s">
        <v>249</v>
      </c>
      <c r="D261" s="95" t="s">
        <v>60</v>
      </c>
      <c r="E261" s="96" t="s">
        <v>16</v>
      </c>
    </row>
    <row r="262" spans="1:7">
      <c r="A262" s="93">
        <v>42161</v>
      </c>
      <c r="B262" s="94">
        <v>60</v>
      </c>
      <c r="C262" s="95" t="s">
        <v>250</v>
      </c>
      <c r="D262" s="95" t="s">
        <v>76</v>
      </c>
      <c r="E262" s="96" t="s">
        <v>251</v>
      </c>
    </row>
    <row r="263" spans="1:7">
      <c r="A263" s="93">
        <v>42168</v>
      </c>
      <c r="B263" s="94">
        <v>307.18</v>
      </c>
      <c r="C263" s="95" t="s">
        <v>252</v>
      </c>
      <c r="D263" s="95" t="s">
        <v>60</v>
      </c>
      <c r="E263" s="96" t="s">
        <v>64</v>
      </c>
    </row>
    <row r="264" spans="1:7">
      <c r="A264" s="93">
        <v>42194</v>
      </c>
      <c r="B264" s="94">
        <v>467.57</v>
      </c>
      <c r="C264" s="95" t="s">
        <v>253</v>
      </c>
      <c r="D264" s="95" t="s">
        <v>60</v>
      </c>
      <c r="E264" s="96" t="s">
        <v>28</v>
      </c>
    </row>
    <row r="265" spans="1:7">
      <c r="A265" s="93">
        <v>42205</v>
      </c>
      <c r="B265" s="94">
        <v>248.88</v>
      </c>
      <c r="C265" s="95" t="s">
        <v>254</v>
      </c>
      <c r="D265" s="95" t="s">
        <v>60</v>
      </c>
      <c r="E265" s="96" t="s">
        <v>143</v>
      </c>
    </row>
    <row r="266" spans="1:7">
      <c r="A266" s="93">
        <v>42216</v>
      </c>
      <c r="B266" s="94">
        <v>253.75</v>
      </c>
      <c r="C266" s="95" t="s">
        <v>255</v>
      </c>
      <c r="D266" s="95" t="s">
        <v>60</v>
      </c>
      <c r="E266" s="96" t="s">
        <v>17</v>
      </c>
    </row>
    <row r="267" spans="1:7">
      <c r="A267" s="93">
        <v>42216</v>
      </c>
      <c r="B267" s="94">
        <v>212.19</v>
      </c>
      <c r="C267" s="95" t="s">
        <v>255</v>
      </c>
      <c r="D267" s="95" t="s">
        <v>60</v>
      </c>
      <c r="E267" s="96" t="s">
        <v>16</v>
      </c>
    </row>
    <row r="268" spans="1:7" s="69" customFormat="1">
      <c r="A268" s="117"/>
      <c r="B268" s="118"/>
      <c r="C268" s="119"/>
      <c r="D268" s="119"/>
      <c r="E268" s="119"/>
      <c r="F268" s="120"/>
      <c r="G268" s="37"/>
    </row>
    <row r="269" spans="1:7">
      <c r="A269" s="112"/>
      <c r="B269" s="113"/>
      <c r="C269" s="49"/>
      <c r="D269" s="49"/>
      <c r="E269" s="49"/>
    </row>
    <row r="270" spans="1:7">
      <c r="A270" s="121"/>
      <c r="B270" s="113"/>
      <c r="C270" s="49"/>
      <c r="D270" s="49"/>
      <c r="E270" s="49"/>
    </row>
    <row r="271" spans="1:7">
      <c r="A271" s="112"/>
      <c r="B271" s="113"/>
      <c r="C271" s="49"/>
      <c r="D271" s="49"/>
      <c r="E271" s="49"/>
    </row>
    <row r="272" spans="1:7">
      <c r="A272" s="33" t="s">
        <v>29</v>
      </c>
      <c r="B272" s="72">
        <f>SUM(B175:B271)</f>
        <v>21045.15</v>
      </c>
      <c r="C272" s="69"/>
      <c r="D272" s="69"/>
      <c r="E272" s="76"/>
    </row>
    <row r="273" spans="1:5">
      <c r="A273" s="64"/>
      <c r="B273" s="69"/>
      <c r="C273" s="69"/>
      <c r="D273" s="69"/>
      <c r="E273" s="76"/>
    </row>
    <row r="274" spans="1:5" ht="30">
      <c r="A274" s="77" t="s">
        <v>256</v>
      </c>
      <c r="B274" s="78">
        <f>B34+B171+B272+B26</f>
        <v>32830.22</v>
      </c>
      <c r="C274" s="122"/>
      <c r="D274" s="123"/>
      <c r="E274" s="124"/>
    </row>
    <row r="275" spans="1:5" ht="13.5" thickBot="1">
      <c r="A275" s="125"/>
      <c r="B275" s="61" t="s">
        <v>10</v>
      </c>
      <c r="C275" s="126"/>
      <c r="D275" s="126"/>
      <c r="E275" s="127"/>
    </row>
    <row r="276" spans="1:5">
      <c r="A276" s="64"/>
      <c r="B276" s="69"/>
      <c r="C276" s="69"/>
      <c r="D276" s="69"/>
      <c r="E276" s="76"/>
    </row>
    <row r="277" spans="1:5">
      <c r="A277" s="64" t="s">
        <v>33</v>
      </c>
      <c r="B277" s="69"/>
      <c r="C277" s="69"/>
      <c r="D277" s="69"/>
      <c r="E277" s="76"/>
    </row>
    <row r="278" spans="1:5">
      <c r="A278" s="128"/>
      <c r="B278" s="129"/>
      <c r="C278" s="129"/>
      <c r="D278" s="129"/>
      <c r="E278" s="130"/>
    </row>
    <row r="279" spans="1:5">
      <c r="B279" s="132"/>
      <c r="C279" s="69"/>
    </row>
    <row r="280" spans="1:5">
      <c r="C280" s="69"/>
    </row>
    <row r="281" spans="1:5">
      <c r="C281" s="69"/>
    </row>
    <row r="282" spans="1:5">
      <c r="C282" s="69"/>
    </row>
    <row r="283" spans="1:5">
      <c r="C283" s="69"/>
    </row>
    <row r="284" spans="1:5">
      <c r="C284" s="69"/>
    </row>
    <row r="285" spans="1:5">
      <c r="C285" s="69"/>
    </row>
    <row r="286" spans="1:5">
      <c r="C286" s="69"/>
    </row>
    <row r="287" spans="1:5">
      <c r="C287" s="69"/>
    </row>
    <row r="288" spans="1:5">
      <c r="C288" s="69"/>
    </row>
    <row r="289" spans="1:2">
      <c r="A289" s="83"/>
      <c r="B289" s="69"/>
    </row>
    <row r="290" spans="1:2">
      <c r="A290" s="83"/>
      <c r="B290" s="69"/>
    </row>
    <row r="291" spans="1:2">
      <c r="A291" s="69"/>
    </row>
    <row r="292" spans="1:2">
      <c r="A292" s="69"/>
    </row>
    <row r="293" spans="1:2">
      <c r="A293" s="69"/>
    </row>
    <row r="294" spans="1:2">
      <c r="A294" s="69"/>
    </row>
    <row r="295" spans="1:2">
      <c r="A295" s="69"/>
    </row>
    <row r="296" spans="1:2">
      <c r="A296" s="83"/>
    </row>
    <row r="297" spans="1:2">
      <c r="A297" s="83"/>
    </row>
    <row r="298" spans="1:2">
      <c r="A298" s="83"/>
    </row>
    <row r="299" spans="1:2">
      <c r="A299" s="83"/>
    </row>
    <row r="300" spans="1:2">
      <c r="A300" s="83"/>
    </row>
    <row r="301" spans="1:2">
      <c r="A301" s="83"/>
    </row>
    <row r="302" spans="1:2">
      <c r="A302" s="83"/>
    </row>
    <row r="303" spans="1:2">
      <c r="A303" s="83"/>
    </row>
    <row r="304" spans="1:2">
      <c r="A304" s="83"/>
    </row>
  </sheetData>
  <autoFilter ref="A174:J174">
    <sortState ref="A177:J274">
      <sortCondition ref="A176"/>
    </sortState>
  </autoFilter>
  <mergeCells count="2">
    <mergeCell ref="B1:D1"/>
    <mergeCell ref="A3:E3"/>
  </mergeCells>
  <pageMargins left="0.70866141732283472" right="0.70866141732283472" top="0.74803149606299213" bottom="0.74803149606299213" header="0.31496062992125984" footer="0.31496062992125984"/>
  <pageSetup paperSize="8" scale="98" fitToHeight="5" orientation="landscape" r:id="rId1"/>
  <headerFooter alignWithMargins="0">
    <oddFooter>&amp;Ldocdm 1127466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34"/>
    <pageSetUpPr fitToPage="1"/>
  </sheetPr>
  <dimension ref="A1:G64"/>
  <sheetViews>
    <sheetView showGridLines="0" zoomScale="80" workbookViewId="0">
      <selection activeCell="G11" sqref="G11"/>
    </sheetView>
  </sheetViews>
  <sheetFormatPr defaultColWidth="9.140625" defaultRowHeight="12.75"/>
  <cols>
    <col min="1" max="1" width="29.85546875" style="3" bestFit="1" customWidth="1"/>
    <col min="2" max="2" width="19.5703125" style="3" bestFit="1" customWidth="1"/>
    <col min="3" max="3" width="48.42578125" style="3" customWidth="1"/>
    <col min="4" max="4" width="43.42578125" style="3" bestFit="1" customWidth="1"/>
    <col min="5" max="5" width="34.28515625" style="3" customWidth="1"/>
    <col min="6" max="6" width="9.85546875" style="17" bestFit="1" customWidth="1"/>
    <col min="7" max="7" width="20.5703125" style="17" customWidth="1"/>
    <col min="8" max="16384" width="9.140625" style="17"/>
  </cols>
  <sheetData>
    <row r="1" spans="1:6" s="3" customFormat="1" ht="36" customHeight="1">
      <c r="A1" s="1" t="s">
        <v>0</v>
      </c>
      <c r="B1" s="142" t="s">
        <v>1</v>
      </c>
      <c r="C1" s="143"/>
      <c r="D1" s="144"/>
      <c r="E1" s="2"/>
    </row>
    <row r="2" spans="1:6" s="7" customFormat="1" ht="31.5" customHeight="1">
      <c r="A2" s="4" t="s">
        <v>2</v>
      </c>
      <c r="B2" s="5" t="s">
        <v>3</v>
      </c>
      <c r="C2" s="4" t="s">
        <v>4</v>
      </c>
      <c r="D2" s="5" t="s">
        <v>5</v>
      </c>
      <c r="E2" s="6"/>
    </row>
    <row r="3" spans="1:6" s="9" customFormat="1" ht="35.25" customHeight="1">
      <c r="A3" s="145" t="s">
        <v>6</v>
      </c>
      <c r="B3" s="146"/>
      <c r="C3" s="146"/>
      <c r="D3" s="146"/>
      <c r="E3" s="147"/>
      <c r="F3" s="8"/>
    </row>
    <row r="4" spans="1:6" s="7" customFormat="1" ht="31.5">
      <c r="A4" s="10" t="s">
        <v>7</v>
      </c>
      <c r="B4" s="11" t="s">
        <v>8</v>
      </c>
      <c r="C4" s="12"/>
      <c r="D4" s="12"/>
      <c r="E4" s="13"/>
    </row>
    <row r="5" spans="1:6">
      <c r="A5" s="14" t="s">
        <v>9</v>
      </c>
      <c r="B5" s="15" t="s">
        <v>10</v>
      </c>
      <c r="C5" s="15" t="s">
        <v>11</v>
      </c>
      <c r="D5" s="15" t="s">
        <v>12</v>
      </c>
      <c r="E5" s="16" t="s">
        <v>13</v>
      </c>
    </row>
    <row r="6" spans="1:6">
      <c r="A6" s="18">
        <v>41827</v>
      </c>
      <c r="B6" s="19">
        <v>46.349999999999994</v>
      </c>
      <c r="C6" s="20" t="s">
        <v>14</v>
      </c>
      <c r="D6" s="21" t="s">
        <v>15</v>
      </c>
      <c r="E6" s="21" t="s">
        <v>16</v>
      </c>
    </row>
    <row r="7" spans="1:6">
      <c r="A7" s="18">
        <v>41835</v>
      </c>
      <c r="B7" s="19">
        <v>62.17</v>
      </c>
      <c r="C7" s="20" t="s">
        <v>14</v>
      </c>
      <c r="D7" s="21" t="s">
        <v>15</v>
      </c>
      <c r="E7" s="21" t="s">
        <v>17</v>
      </c>
    </row>
    <row r="8" spans="1:6">
      <c r="A8" s="18">
        <v>41845</v>
      </c>
      <c r="B8" s="19">
        <v>64.349999999999994</v>
      </c>
      <c r="C8" s="20" t="s">
        <v>18</v>
      </c>
      <c r="D8" s="21" t="s">
        <v>19</v>
      </c>
      <c r="E8" s="21" t="s">
        <v>16</v>
      </c>
    </row>
    <row r="9" spans="1:6">
      <c r="A9" s="18">
        <v>41893</v>
      </c>
      <c r="B9" s="19">
        <v>53.57</v>
      </c>
      <c r="C9" s="20" t="s">
        <v>20</v>
      </c>
      <c r="D9" s="21" t="s">
        <v>15</v>
      </c>
      <c r="E9" s="21" t="s">
        <v>16</v>
      </c>
    </row>
    <row r="10" spans="1:6">
      <c r="A10" s="18">
        <v>41908</v>
      </c>
      <c r="B10" s="19">
        <v>33.04</v>
      </c>
      <c r="C10" s="20" t="s">
        <v>14</v>
      </c>
      <c r="D10" s="21" t="s">
        <v>15</v>
      </c>
      <c r="E10" s="21" t="s">
        <v>16</v>
      </c>
    </row>
    <row r="11" spans="1:6">
      <c r="A11" s="18">
        <v>41915</v>
      </c>
      <c r="B11" s="19">
        <v>13.04</v>
      </c>
      <c r="C11" s="20" t="s">
        <v>14</v>
      </c>
      <c r="D11" s="21" t="s">
        <v>21</v>
      </c>
      <c r="E11" s="21" t="s">
        <v>22</v>
      </c>
    </row>
    <row r="12" spans="1:6">
      <c r="A12" s="18">
        <v>41926</v>
      </c>
      <c r="B12" s="19">
        <v>15.22</v>
      </c>
      <c r="C12" s="20" t="s">
        <v>14</v>
      </c>
      <c r="D12" s="21" t="s">
        <v>15</v>
      </c>
      <c r="E12" s="21" t="s">
        <v>16</v>
      </c>
    </row>
    <row r="13" spans="1:6">
      <c r="A13" s="18">
        <v>41927</v>
      </c>
      <c r="B13" s="19">
        <v>16.260000000000002</v>
      </c>
      <c r="C13" s="20" t="s">
        <v>14</v>
      </c>
      <c r="D13" s="21" t="s">
        <v>15</v>
      </c>
      <c r="E13" s="21" t="s">
        <v>16</v>
      </c>
    </row>
    <row r="14" spans="1:6">
      <c r="A14" s="18">
        <v>41986</v>
      </c>
      <c r="B14" s="19">
        <v>83.39</v>
      </c>
      <c r="C14" s="20" t="s">
        <v>23</v>
      </c>
      <c r="D14" s="21" t="s">
        <v>24</v>
      </c>
      <c r="E14" s="21" t="s">
        <v>16</v>
      </c>
    </row>
    <row r="15" spans="1:6">
      <c r="A15" s="18">
        <v>42011</v>
      </c>
      <c r="B15" s="19">
        <v>27.3</v>
      </c>
      <c r="C15" s="20" t="s">
        <v>14</v>
      </c>
      <c r="D15" s="21" t="s">
        <v>15</v>
      </c>
      <c r="E15" s="21" t="s">
        <v>16</v>
      </c>
    </row>
    <row r="16" spans="1:6">
      <c r="A16" s="18">
        <v>42019</v>
      </c>
      <c r="B16" s="19">
        <v>11.3</v>
      </c>
      <c r="C16" s="20" t="s">
        <v>14</v>
      </c>
      <c r="D16" s="21" t="s">
        <v>21</v>
      </c>
      <c r="E16" s="21" t="s">
        <v>16</v>
      </c>
    </row>
    <row r="17" spans="1:7">
      <c r="A17" s="18">
        <v>42021</v>
      </c>
      <c r="B17" s="19">
        <v>43.48</v>
      </c>
      <c r="C17" s="20" t="s">
        <v>14</v>
      </c>
      <c r="D17" s="21" t="s">
        <v>15</v>
      </c>
      <c r="E17" s="21" t="s">
        <v>16</v>
      </c>
    </row>
    <row r="18" spans="1:7">
      <c r="A18" s="18">
        <v>42052</v>
      </c>
      <c r="B18" s="19">
        <v>10.96</v>
      </c>
      <c r="C18" s="20" t="s">
        <v>14</v>
      </c>
      <c r="D18" s="21" t="s">
        <v>21</v>
      </c>
      <c r="E18" s="21" t="s">
        <v>16</v>
      </c>
    </row>
    <row r="19" spans="1:7">
      <c r="A19" s="18">
        <v>42052</v>
      </c>
      <c r="B19" s="19">
        <v>51.3</v>
      </c>
      <c r="C19" s="20" t="s">
        <v>25</v>
      </c>
      <c r="D19" s="21" t="s">
        <v>15</v>
      </c>
      <c r="E19" s="21" t="s">
        <v>16</v>
      </c>
    </row>
    <row r="20" spans="1:7">
      <c r="A20" s="18">
        <v>42067</v>
      </c>
      <c r="B20" s="19">
        <v>55.39</v>
      </c>
      <c r="C20" s="20" t="s">
        <v>14</v>
      </c>
      <c r="D20" s="21" t="s">
        <v>15</v>
      </c>
      <c r="E20" s="21" t="s">
        <v>26</v>
      </c>
    </row>
    <row r="21" spans="1:7">
      <c r="A21" s="18">
        <v>42247</v>
      </c>
      <c r="B21" s="22">
        <v>37.39</v>
      </c>
      <c r="C21" s="23" t="s">
        <v>14</v>
      </c>
      <c r="D21" s="24" t="s">
        <v>15</v>
      </c>
      <c r="E21" s="25" t="s">
        <v>16</v>
      </c>
    </row>
    <row r="22" spans="1:7">
      <c r="A22" s="18">
        <v>42278</v>
      </c>
      <c r="B22" s="26">
        <v>6.61</v>
      </c>
      <c r="C22" s="23" t="s">
        <v>14</v>
      </c>
      <c r="D22" s="24" t="s">
        <v>21</v>
      </c>
      <c r="E22" s="25" t="s">
        <v>16</v>
      </c>
    </row>
    <row r="23" spans="1:7">
      <c r="A23" s="18">
        <v>42286</v>
      </c>
      <c r="B23" s="26">
        <v>25.48</v>
      </c>
      <c r="C23" s="23" t="s">
        <v>14</v>
      </c>
      <c r="D23" s="24" t="s">
        <v>15</v>
      </c>
      <c r="E23" s="25" t="s">
        <v>27</v>
      </c>
    </row>
    <row r="24" spans="1:7">
      <c r="A24" s="18">
        <v>42305</v>
      </c>
      <c r="B24" s="26">
        <v>28.43</v>
      </c>
      <c r="C24" s="23" t="s">
        <v>14</v>
      </c>
      <c r="D24" s="25" t="s">
        <v>15</v>
      </c>
      <c r="E24" s="24" t="s">
        <v>16</v>
      </c>
    </row>
    <row r="25" spans="1:7">
      <c r="A25" s="18">
        <v>42073</v>
      </c>
      <c r="B25" s="26">
        <v>7.04</v>
      </c>
      <c r="C25" s="23" t="s">
        <v>14</v>
      </c>
      <c r="D25" s="24" t="s">
        <v>21</v>
      </c>
      <c r="E25" s="25" t="s">
        <v>16</v>
      </c>
    </row>
    <row r="26" spans="1:7">
      <c r="A26" s="27">
        <v>42078</v>
      </c>
      <c r="B26" s="26">
        <v>71.739999999999995</v>
      </c>
      <c r="C26" s="23" t="s">
        <v>14</v>
      </c>
      <c r="D26" s="24" t="s">
        <v>15</v>
      </c>
      <c r="E26" s="25" t="s">
        <v>28</v>
      </c>
    </row>
    <row r="27" spans="1:7">
      <c r="A27" s="28"/>
      <c r="B27" s="29"/>
      <c r="C27" s="25"/>
      <c r="D27" s="25"/>
      <c r="E27" s="25"/>
    </row>
    <row r="28" spans="1:7" s="32" customFormat="1">
      <c r="A28" s="30"/>
      <c r="B28" s="29"/>
      <c r="C28" s="31"/>
      <c r="D28" s="31"/>
      <c r="E28" s="31"/>
    </row>
    <row r="29" spans="1:7" ht="12.75" customHeight="1">
      <c r="A29" s="33" t="s">
        <v>29</v>
      </c>
      <c r="B29" s="34">
        <f>SUM(B6:B28)</f>
        <v>763.81</v>
      </c>
      <c r="E29" s="35"/>
      <c r="F29" s="36"/>
      <c r="G29" s="37"/>
    </row>
    <row r="30" spans="1:7" ht="13.5" customHeight="1">
      <c r="A30" s="38"/>
      <c r="E30" s="35"/>
      <c r="F30" s="39"/>
      <c r="G30" s="37"/>
    </row>
    <row r="31" spans="1:7" ht="31.5">
      <c r="A31" s="40" t="s">
        <v>7</v>
      </c>
      <c r="B31" s="41" t="s">
        <v>30</v>
      </c>
      <c r="C31" s="42"/>
      <c r="D31" s="42"/>
      <c r="E31" s="43"/>
    </row>
    <row r="32" spans="1:7">
      <c r="A32" s="44" t="s">
        <v>9</v>
      </c>
      <c r="B32" s="45" t="s">
        <v>10</v>
      </c>
      <c r="C32" s="45" t="s">
        <v>31</v>
      </c>
      <c r="D32" s="45" t="s">
        <v>12</v>
      </c>
      <c r="E32" s="46" t="s">
        <v>13</v>
      </c>
    </row>
    <row r="33" spans="1:7">
      <c r="A33" s="18"/>
      <c r="B33" s="47"/>
      <c r="C33" s="48"/>
      <c r="D33" s="21"/>
      <c r="E33" s="48"/>
    </row>
    <row r="34" spans="1:7" s="32" customFormat="1">
      <c r="A34" s="27"/>
      <c r="B34" s="47"/>
      <c r="C34" s="49"/>
      <c r="D34" s="49"/>
      <c r="E34" s="49"/>
    </row>
    <row r="35" spans="1:7">
      <c r="A35" s="28"/>
      <c r="B35" s="47"/>
      <c r="C35" s="49"/>
      <c r="D35" s="50"/>
      <c r="E35" s="50"/>
    </row>
    <row r="36" spans="1:7">
      <c r="A36" s="33" t="s">
        <v>29</v>
      </c>
      <c r="B36" s="34">
        <f>SUM(B33:B35)</f>
        <v>0</v>
      </c>
      <c r="E36" s="35"/>
      <c r="F36" s="51"/>
      <c r="G36" s="37"/>
    </row>
    <row r="37" spans="1:7">
      <c r="A37" s="52"/>
      <c r="B37" s="53"/>
      <c r="E37" s="35"/>
      <c r="F37" s="54"/>
      <c r="G37" s="37"/>
    </row>
    <row r="38" spans="1:7" ht="30">
      <c r="A38" s="55" t="s">
        <v>32</v>
      </c>
      <c r="B38" s="56">
        <f>B29+B36</f>
        <v>763.81</v>
      </c>
      <c r="C38" s="57"/>
      <c r="D38" s="58"/>
      <c r="E38" s="59"/>
    </row>
    <row r="39" spans="1:7" ht="13.5" thickBot="1">
      <c r="A39" s="60"/>
      <c r="B39" s="61" t="s">
        <v>10</v>
      </c>
      <c r="C39" s="62"/>
      <c r="D39" s="62"/>
      <c r="E39" s="63"/>
    </row>
    <row r="40" spans="1:7">
      <c r="A40" s="38"/>
      <c r="E40" s="35"/>
    </row>
    <row r="41" spans="1:7">
      <c r="A41" s="64" t="s">
        <v>33</v>
      </c>
      <c r="E41" s="35"/>
    </row>
    <row r="42" spans="1:7">
      <c r="A42" s="65"/>
      <c r="B42" s="66"/>
      <c r="C42" s="66"/>
      <c r="D42" s="66"/>
      <c r="E42" s="67"/>
    </row>
    <row r="43" spans="1:7">
      <c r="B43" s="68"/>
    </row>
    <row r="44" spans="1:7">
      <c r="B44" s="69"/>
    </row>
    <row r="45" spans="1:7">
      <c r="B45" s="69"/>
    </row>
    <row r="55" spans="1:5">
      <c r="E55" s="17"/>
    </row>
    <row r="57" spans="1:5">
      <c r="A57" s="17"/>
      <c r="B57" s="17"/>
      <c r="C57" s="17"/>
      <c r="D57" s="17"/>
      <c r="E57" s="17"/>
    </row>
    <row r="58" spans="1:5">
      <c r="A58" s="17"/>
      <c r="B58" s="17"/>
      <c r="C58" s="17"/>
      <c r="D58" s="17"/>
      <c r="E58" s="17"/>
    </row>
    <row r="59" spans="1:5">
      <c r="A59" s="17"/>
      <c r="B59" s="17"/>
      <c r="C59" s="17"/>
      <c r="D59" s="17"/>
      <c r="E59" s="17"/>
    </row>
    <row r="60" spans="1:5">
      <c r="A60" s="17"/>
      <c r="B60" s="17"/>
      <c r="C60" s="17"/>
      <c r="D60" s="17"/>
      <c r="E60" s="17"/>
    </row>
    <row r="61" spans="1:5">
      <c r="A61" s="17"/>
      <c r="B61" s="17"/>
      <c r="C61" s="17"/>
      <c r="D61" s="17"/>
      <c r="E61" s="17"/>
    </row>
    <row r="62" spans="1:5">
      <c r="A62" s="17"/>
      <c r="B62" s="17"/>
      <c r="C62" s="17"/>
      <c r="D62" s="17"/>
      <c r="E62" s="17"/>
    </row>
    <row r="63" spans="1:5">
      <c r="B63" s="17"/>
      <c r="C63" s="17"/>
      <c r="D63" s="17"/>
      <c r="E63" s="17"/>
    </row>
    <row r="64" spans="1:5">
      <c r="B64" s="17"/>
      <c r="C64" s="17"/>
      <c r="D64" s="17"/>
      <c r="E64" s="17"/>
    </row>
  </sheetData>
  <mergeCells count="2">
    <mergeCell ref="B1:D1"/>
    <mergeCell ref="A3:E3"/>
  </mergeCells>
  <pageMargins left="0.70866141732283472" right="0.70866141732283472" top="0.74803149606299213" bottom="0.74803149606299213" header="0.31496062992125984" footer="0.31496062992125984"/>
  <pageSetup paperSize="8" orientation="landscape" r:id="rId1"/>
  <headerFooter alignWithMargins="0">
    <oddFooter>&amp;Ldocdm 1127466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34"/>
    <pageSetUpPr fitToPage="1"/>
  </sheetPr>
  <dimension ref="A1:G58"/>
  <sheetViews>
    <sheetView showGridLines="0" zoomScale="80" workbookViewId="0">
      <selection activeCell="A15" sqref="A15:XFD15"/>
    </sheetView>
  </sheetViews>
  <sheetFormatPr defaultColWidth="9.140625" defaultRowHeight="12.75"/>
  <cols>
    <col min="1" max="1" width="33.140625" style="82" bestFit="1" customWidth="1"/>
    <col min="2" max="2" width="19.5703125" style="82" customWidth="1"/>
    <col min="3" max="3" width="46.7109375" style="82" customWidth="1"/>
    <col min="4" max="4" width="40.28515625" style="82" customWidth="1"/>
    <col min="5" max="5" width="33.7109375" style="82" customWidth="1"/>
    <col min="6" max="6" width="9.85546875" style="32" bestFit="1" customWidth="1"/>
    <col min="7" max="7" width="19.85546875" style="32" customWidth="1"/>
    <col min="8" max="16384" width="9.140625" style="32"/>
  </cols>
  <sheetData>
    <row r="1" spans="1:7" ht="39.75" customHeight="1">
      <c r="A1" s="1" t="s">
        <v>0</v>
      </c>
      <c r="B1" s="142" t="s">
        <v>1</v>
      </c>
      <c r="C1" s="143"/>
      <c r="D1" s="148"/>
      <c r="E1" s="70"/>
      <c r="F1" s="71"/>
    </row>
    <row r="2" spans="1:7" ht="65.25" customHeight="1">
      <c r="A2" s="4" t="s">
        <v>2</v>
      </c>
      <c r="B2" s="5" t="s">
        <v>3</v>
      </c>
      <c r="C2" s="4" t="s">
        <v>4</v>
      </c>
      <c r="D2" s="5" t="s">
        <v>5</v>
      </c>
      <c r="E2" s="7"/>
      <c r="F2" s="71"/>
    </row>
    <row r="3" spans="1:7" ht="29.25" customHeight="1">
      <c r="A3" s="149" t="s">
        <v>19</v>
      </c>
      <c r="B3" s="150"/>
      <c r="C3" s="150"/>
      <c r="D3" s="151"/>
      <c r="E3" s="152"/>
    </row>
    <row r="4" spans="1:7" ht="39.75" customHeight="1">
      <c r="A4" s="10" t="s">
        <v>19</v>
      </c>
      <c r="B4" s="11" t="s">
        <v>8</v>
      </c>
      <c r="C4" s="12"/>
      <c r="D4" s="12"/>
      <c r="E4" s="13"/>
    </row>
    <row r="5" spans="1:7">
      <c r="A5" s="14" t="s">
        <v>9</v>
      </c>
      <c r="B5" s="15" t="s">
        <v>34</v>
      </c>
      <c r="C5" s="15" t="s">
        <v>11</v>
      </c>
      <c r="D5" s="15" t="s">
        <v>12</v>
      </c>
      <c r="E5" s="16" t="s">
        <v>13</v>
      </c>
    </row>
    <row r="6" spans="1:7">
      <c r="A6" s="18">
        <v>41852</v>
      </c>
      <c r="B6" s="29">
        <v>300.23</v>
      </c>
      <c r="C6" s="31" t="s">
        <v>35</v>
      </c>
      <c r="D6" s="31" t="s">
        <v>36</v>
      </c>
      <c r="E6" s="31" t="s">
        <v>16</v>
      </c>
    </row>
    <row r="7" spans="1:7">
      <c r="A7" s="18">
        <v>41883</v>
      </c>
      <c r="B7" s="29">
        <v>709.17</v>
      </c>
      <c r="C7" s="31" t="s">
        <v>35</v>
      </c>
      <c r="D7" s="31" t="s">
        <v>36</v>
      </c>
      <c r="E7" s="31" t="s">
        <v>16</v>
      </c>
    </row>
    <row r="8" spans="1:7">
      <c r="A8" s="18"/>
      <c r="B8" s="29"/>
      <c r="C8" s="31"/>
      <c r="D8" s="31"/>
      <c r="E8" s="31"/>
    </row>
    <row r="9" spans="1:7">
      <c r="A9" s="30"/>
      <c r="B9" s="29"/>
      <c r="C9" s="31"/>
      <c r="D9" s="31"/>
      <c r="E9" s="31"/>
    </row>
    <row r="10" spans="1:7">
      <c r="A10" s="30"/>
      <c r="B10" s="29"/>
      <c r="C10" s="31"/>
      <c r="D10" s="31"/>
      <c r="E10" s="31"/>
    </row>
    <row r="11" spans="1:7" ht="12.75" customHeight="1">
      <c r="A11" s="33" t="s">
        <v>29</v>
      </c>
      <c r="B11" s="72">
        <f>SUM(B6:B10)</f>
        <v>1009.4</v>
      </c>
      <c r="C11" s="73"/>
      <c r="D11" s="73"/>
      <c r="E11" s="74"/>
      <c r="F11" s="75"/>
      <c r="G11" s="37"/>
    </row>
    <row r="12" spans="1:7">
      <c r="A12" s="38"/>
      <c r="B12" s="3"/>
      <c r="C12" s="3"/>
      <c r="D12" s="3"/>
      <c r="E12" s="35"/>
      <c r="F12" s="75"/>
      <c r="G12" s="37"/>
    </row>
    <row r="13" spans="1:7" ht="31.5">
      <c r="A13" s="10" t="s">
        <v>19</v>
      </c>
      <c r="B13" s="11" t="s">
        <v>30</v>
      </c>
      <c r="C13" s="12"/>
      <c r="D13" s="12"/>
      <c r="E13" s="13"/>
    </row>
    <row r="14" spans="1:7" ht="25.5" customHeight="1">
      <c r="A14" s="14" t="s">
        <v>9</v>
      </c>
      <c r="B14" s="15" t="s">
        <v>34</v>
      </c>
      <c r="C14" s="15" t="s">
        <v>37</v>
      </c>
      <c r="D14" s="15" t="s">
        <v>12</v>
      </c>
      <c r="E14" s="16" t="s">
        <v>13</v>
      </c>
    </row>
    <row r="15" spans="1:7">
      <c r="A15" s="18">
        <v>41821</v>
      </c>
      <c r="B15" s="29">
        <v>440.15</v>
      </c>
      <c r="C15" s="31" t="s">
        <v>35</v>
      </c>
      <c r="D15" s="31" t="s">
        <v>38</v>
      </c>
      <c r="E15" s="31" t="s">
        <v>16</v>
      </c>
    </row>
    <row r="16" spans="1:7">
      <c r="A16" s="18">
        <v>41920</v>
      </c>
      <c r="B16" s="29">
        <v>26.79</v>
      </c>
      <c r="C16" s="31" t="s">
        <v>39</v>
      </c>
      <c r="D16" s="31" t="s">
        <v>40</v>
      </c>
      <c r="E16" s="31" t="s">
        <v>16</v>
      </c>
    </row>
    <row r="17" spans="1:7">
      <c r="A17" s="18">
        <v>41944</v>
      </c>
      <c r="B17" s="29">
        <v>225.16</v>
      </c>
      <c r="C17" s="31" t="s">
        <v>35</v>
      </c>
      <c r="D17" s="31" t="s">
        <v>36</v>
      </c>
      <c r="E17" s="31" t="s">
        <v>16</v>
      </c>
    </row>
    <row r="18" spans="1:7">
      <c r="A18" s="18">
        <v>41974</v>
      </c>
      <c r="B18" s="29">
        <v>443.17</v>
      </c>
      <c r="C18" s="31" t="s">
        <v>35</v>
      </c>
      <c r="D18" s="31" t="s">
        <v>36</v>
      </c>
      <c r="E18" s="31" t="s">
        <v>16</v>
      </c>
    </row>
    <row r="19" spans="1:7">
      <c r="A19" s="18">
        <v>42005</v>
      </c>
      <c r="B19" s="29">
        <v>247.31</v>
      </c>
      <c r="C19" s="31" t="s">
        <v>35</v>
      </c>
      <c r="D19" s="31" t="s">
        <v>36</v>
      </c>
      <c r="E19" s="31" t="s">
        <v>16</v>
      </c>
    </row>
    <row r="20" spans="1:7">
      <c r="A20" s="18">
        <v>42036</v>
      </c>
      <c r="B20" s="29">
        <v>167.26</v>
      </c>
      <c r="C20" s="31" t="s">
        <v>35</v>
      </c>
      <c r="D20" s="31" t="s">
        <v>36</v>
      </c>
      <c r="E20" s="31" t="s">
        <v>16</v>
      </c>
    </row>
    <row r="21" spans="1:7">
      <c r="A21" s="18">
        <v>42074</v>
      </c>
      <c r="B21" s="29">
        <v>1418.26</v>
      </c>
      <c r="C21" s="31" t="s">
        <v>35</v>
      </c>
      <c r="D21" s="31" t="s">
        <v>36</v>
      </c>
      <c r="E21" s="31" t="s">
        <v>16</v>
      </c>
    </row>
    <row r="22" spans="1:7">
      <c r="A22" s="18">
        <v>42107</v>
      </c>
      <c r="B22" s="29">
        <v>206.48999999999998</v>
      </c>
      <c r="C22" s="31" t="s">
        <v>35</v>
      </c>
      <c r="D22" s="31" t="s">
        <v>38</v>
      </c>
      <c r="E22" s="31" t="s">
        <v>16</v>
      </c>
    </row>
    <row r="23" spans="1:7">
      <c r="A23" s="18">
        <v>42125</v>
      </c>
      <c r="B23" s="29">
        <v>219.38</v>
      </c>
      <c r="C23" s="31" t="s">
        <v>35</v>
      </c>
      <c r="D23" s="31" t="s">
        <v>36</v>
      </c>
      <c r="E23" s="31" t="s">
        <v>16</v>
      </c>
    </row>
    <row r="24" spans="1:7">
      <c r="A24" s="18">
        <v>42156</v>
      </c>
      <c r="B24" s="29">
        <v>198.21</v>
      </c>
      <c r="C24" s="31" t="s">
        <v>35</v>
      </c>
      <c r="D24" s="31" t="s">
        <v>36</v>
      </c>
      <c r="E24" s="31" t="s">
        <v>16</v>
      </c>
    </row>
    <row r="25" spans="1:7">
      <c r="A25" s="18"/>
      <c r="B25" s="29"/>
      <c r="C25" s="31"/>
      <c r="D25" s="31"/>
      <c r="E25" s="31"/>
    </row>
    <row r="26" spans="1:7">
      <c r="A26" s="18"/>
      <c r="B26" s="29"/>
      <c r="C26" s="31"/>
      <c r="D26" s="31"/>
      <c r="E26" s="31"/>
    </row>
    <row r="27" spans="1:7">
      <c r="A27" s="33" t="s">
        <v>29</v>
      </c>
      <c r="B27" s="34">
        <f>SUM(B15:B26)</f>
        <v>3592.18</v>
      </c>
      <c r="C27" s="69"/>
      <c r="D27" s="69"/>
      <c r="E27" s="76"/>
      <c r="F27" s="75"/>
      <c r="G27" s="37"/>
    </row>
    <row r="28" spans="1:7">
      <c r="A28" s="38"/>
      <c r="B28" s="3"/>
      <c r="C28" s="3"/>
      <c r="D28" s="3"/>
      <c r="E28" s="35"/>
      <c r="F28" s="75"/>
      <c r="G28" s="37"/>
    </row>
    <row r="29" spans="1:7" ht="30">
      <c r="A29" s="77" t="s">
        <v>41</v>
      </c>
      <c r="B29" s="78">
        <f>B11+B27</f>
        <v>4601.58</v>
      </c>
      <c r="C29" s="79"/>
      <c r="D29" s="80"/>
      <c r="E29" s="81"/>
    </row>
    <row r="30" spans="1:7" ht="13.5" thickBot="1">
      <c r="A30" s="60"/>
      <c r="B30" s="61" t="s">
        <v>10</v>
      </c>
      <c r="C30" s="62"/>
      <c r="D30" s="62"/>
      <c r="E30" s="63"/>
    </row>
    <row r="31" spans="1:7">
      <c r="A31" s="38"/>
      <c r="B31" s="3"/>
      <c r="C31" s="3"/>
      <c r="D31" s="3"/>
      <c r="E31" s="35"/>
    </row>
    <row r="32" spans="1:7">
      <c r="A32" s="64" t="s">
        <v>33</v>
      </c>
      <c r="B32" s="3"/>
      <c r="C32" s="3"/>
      <c r="D32" s="3"/>
      <c r="E32" s="35"/>
    </row>
    <row r="33" spans="1:5">
      <c r="A33" s="65"/>
      <c r="B33" s="66"/>
      <c r="C33" s="66"/>
      <c r="D33" s="66"/>
      <c r="E33" s="67"/>
    </row>
    <row r="35" spans="1:5">
      <c r="B35" s="83"/>
    </row>
    <row r="51" spans="1:5">
      <c r="C51" s="32"/>
      <c r="D51" s="32"/>
      <c r="E51" s="32"/>
    </row>
    <row r="52" spans="1:5">
      <c r="C52" s="32"/>
      <c r="D52" s="32"/>
      <c r="E52" s="32"/>
    </row>
    <row r="53" spans="1:5">
      <c r="C53" s="32"/>
      <c r="D53" s="32"/>
      <c r="E53" s="32"/>
    </row>
    <row r="54" spans="1:5">
      <c r="C54" s="32"/>
      <c r="D54" s="32"/>
      <c r="E54" s="32"/>
    </row>
    <row r="55" spans="1:5">
      <c r="A55" s="32"/>
      <c r="B55" s="32"/>
      <c r="C55" s="32"/>
      <c r="D55" s="32"/>
      <c r="E55" s="32"/>
    </row>
    <row r="56" spans="1:5">
      <c r="C56" s="32"/>
      <c r="D56" s="32"/>
      <c r="E56" s="32"/>
    </row>
    <row r="57" spans="1:5">
      <c r="C57" s="32"/>
      <c r="D57" s="32"/>
      <c r="E57" s="32"/>
    </row>
    <row r="58" spans="1:5">
      <c r="E58" s="32"/>
    </row>
  </sheetData>
  <mergeCells count="2">
    <mergeCell ref="B1:D1"/>
    <mergeCell ref="A3:E3"/>
  </mergeCells>
  <pageMargins left="0.70866141732283472" right="0.70866141732283472" top="0.74803149606299213" bottom="0.74803149606299213" header="0.31496062992125984" footer="0.31496062992125984"/>
  <pageSetup paperSize="8" fitToHeight="0" orientation="landscape" r:id="rId1"/>
  <headerFooter alignWithMargins="0">
    <oddFooter>&amp;Ldocdm 1127466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34"/>
    <pageSetUpPr fitToPage="1"/>
  </sheetPr>
  <dimension ref="A1:E19"/>
  <sheetViews>
    <sheetView showGridLines="0" zoomScale="80" workbookViewId="0">
      <selection activeCell="G19" sqref="G19:H19"/>
    </sheetView>
  </sheetViews>
  <sheetFormatPr defaultColWidth="9.140625" defaultRowHeight="12.75"/>
  <cols>
    <col min="1" max="1" width="39.5703125" style="7" bestFit="1" customWidth="1"/>
    <col min="2" max="2" width="39.85546875" style="7" bestFit="1" customWidth="1"/>
    <col min="3" max="3" width="21.28515625" style="7" bestFit="1" customWidth="1"/>
    <col min="4" max="4" width="22.7109375" style="7" bestFit="1" customWidth="1"/>
    <col min="5" max="5" width="34.85546875" style="7" customWidth="1"/>
    <col min="6" max="16384" width="9.140625" style="134"/>
  </cols>
  <sheetData>
    <row r="1" spans="1:5" ht="34.5" customHeight="1">
      <c r="A1" s="1" t="s">
        <v>0</v>
      </c>
      <c r="B1" s="142" t="s">
        <v>1</v>
      </c>
      <c r="C1" s="143"/>
      <c r="D1" s="144"/>
      <c r="E1" s="133"/>
    </row>
    <row r="2" spans="1:5" ht="30" customHeight="1">
      <c r="A2" s="85" t="s">
        <v>2</v>
      </c>
      <c r="B2" s="5" t="s">
        <v>3</v>
      </c>
      <c r="C2" s="4" t="s">
        <v>4</v>
      </c>
      <c r="D2" s="5" t="s">
        <v>5</v>
      </c>
      <c r="E2" s="135"/>
    </row>
    <row r="3" spans="1:5" ht="36" customHeight="1">
      <c r="A3" s="145" t="s">
        <v>257</v>
      </c>
      <c r="B3" s="146"/>
      <c r="C3" s="146"/>
      <c r="D3" s="146"/>
      <c r="E3" s="147"/>
    </row>
    <row r="4" spans="1:5" ht="20.25" customHeight="1">
      <c r="A4" s="10" t="s">
        <v>258</v>
      </c>
      <c r="B4" s="12"/>
      <c r="C4" s="12"/>
      <c r="D4" s="12"/>
      <c r="E4" s="13"/>
    </row>
    <row r="5" spans="1:5" ht="19.5" customHeight="1">
      <c r="A5" s="14" t="s">
        <v>9</v>
      </c>
      <c r="B5" s="15" t="s">
        <v>259</v>
      </c>
      <c r="C5" s="15" t="s">
        <v>260</v>
      </c>
      <c r="D5" s="15" t="s">
        <v>261</v>
      </c>
      <c r="E5" s="16"/>
    </row>
    <row r="6" spans="1:5">
      <c r="A6" s="136" t="s">
        <v>262</v>
      </c>
      <c r="B6" s="73" t="s">
        <v>263</v>
      </c>
      <c r="E6" s="137"/>
    </row>
    <row r="7" spans="1:5">
      <c r="A7" s="138"/>
      <c r="E7" s="137"/>
    </row>
    <row r="8" spans="1:5">
      <c r="A8" s="138"/>
      <c r="E8" s="137"/>
    </row>
    <row r="9" spans="1:5" s="141" customFormat="1" ht="27" customHeight="1">
      <c r="A9" s="101" t="s">
        <v>24</v>
      </c>
      <c r="B9" s="139"/>
      <c r="C9" s="139"/>
      <c r="D9" s="139"/>
      <c r="E9" s="140"/>
    </row>
    <row r="10" spans="1:5">
      <c r="A10" s="14" t="s">
        <v>9</v>
      </c>
      <c r="B10" s="15" t="s">
        <v>259</v>
      </c>
      <c r="C10" s="15" t="s">
        <v>264</v>
      </c>
      <c r="D10" s="15" t="s">
        <v>265</v>
      </c>
      <c r="E10" s="16"/>
    </row>
    <row r="11" spans="1:5">
      <c r="A11" s="136" t="s">
        <v>262</v>
      </c>
      <c r="B11" s="73" t="s">
        <v>266</v>
      </c>
      <c r="E11" s="137"/>
    </row>
    <row r="12" spans="1:5">
      <c r="A12" s="138"/>
      <c r="E12" s="137"/>
    </row>
    <row r="13" spans="1:5">
      <c r="A13" s="138"/>
      <c r="E13" s="137"/>
    </row>
    <row r="14" spans="1:5" ht="51">
      <c r="A14" s="138" t="s">
        <v>267</v>
      </c>
      <c r="E14" s="137"/>
    </row>
    <row r="15" spans="1:5">
      <c r="A15" s="138"/>
      <c r="E15" s="137"/>
    </row>
    <row r="16" spans="1:5">
      <c r="A16" s="138"/>
      <c r="E16" s="137"/>
    </row>
    <row r="17" spans="1:5">
      <c r="A17" s="138"/>
      <c r="E17" s="137"/>
    </row>
    <row r="18" spans="1:5">
      <c r="A18" s="138"/>
      <c r="E18" s="137"/>
    </row>
    <row r="19" spans="1:5">
      <c r="A19" s="44"/>
      <c r="B19" s="45"/>
      <c r="C19" s="45"/>
      <c r="D19" s="45"/>
      <c r="E19" s="46"/>
    </row>
  </sheetData>
  <mergeCells count="2">
    <mergeCell ref="B1:D1"/>
    <mergeCell ref="A3:E3"/>
  </mergeCells>
  <pageMargins left="0.70866141732283472" right="0.70866141732283472" top="0.74803149606299213" bottom="0.74803149606299213" header="0.31496062992125984" footer="0.31496062992125984"/>
  <pageSetup paperSize="8" orientation="landscape" r:id="rId1"/>
  <headerFooter alignWithMargins="0">
    <oddFooter>&amp;Ldocdm 1127466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Travel</vt:lpstr>
      <vt:lpstr>Hospitality provided</vt:lpstr>
      <vt:lpstr>Other</vt:lpstr>
      <vt:lpstr>Gifts and hospitality received</vt:lpstr>
      <vt:lpstr>'Gifts and hospitality received'!Print_Area</vt:lpstr>
      <vt:lpstr>'Hospitality provided'!Print_Area</vt:lpstr>
    </vt:vector>
  </TitlesOfParts>
  <Company>Department of Conservation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cyeo</dc:creator>
  <cp:lastModifiedBy>bdixon</cp:lastModifiedBy>
  <dcterms:created xsi:type="dcterms:W3CDTF">2015-07-16T21:57:30Z</dcterms:created>
  <dcterms:modified xsi:type="dcterms:W3CDTF">2015-07-17T03:06:49Z</dcterms:modified>
</cp:coreProperties>
</file>