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9780"/>
  </bookViews>
  <sheets>
    <sheet name="Travel" sheetId="3" r:id="rId1"/>
    <sheet name="Hospitality provided" sheetId="1" r:id="rId2"/>
    <sheet name="Other" sheetId="2" r:id="rId3"/>
    <sheet name="Gifts and hospitality received" sheetId="4" r:id="rId4"/>
  </sheets>
  <externalReferences>
    <externalReference r:id="rId5"/>
  </externalReferences>
  <definedNames>
    <definedName name="_xlnm._FilterDatabase" localSheetId="1" hidden="1">'Hospitality provided'!$A$5:$E$10</definedName>
    <definedName name="Categories">'[1]May 2014'!$D$4:$D$7</definedName>
    <definedName name="DME_BeforeCloseCompleted_DOCDM_1239966_1_.xls" hidden="1">"False"</definedName>
    <definedName name="DME_Dirty_DOCDM_1239966_1_.xls" hidden="1">"False"</definedName>
    <definedName name="DME_DocumentFlags_DOCDM_1239966_1_.xls" hidden="1">"1"</definedName>
    <definedName name="DME_DocumentID_DOCDM_1239966_1_.xls" hidden="1">"::ODMA\DME-MSE\DOCDM-1239966"</definedName>
    <definedName name="DME_DocumentOpened_DOCDM_1239966_1_.xls" hidden="1">"True"</definedName>
    <definedName name="DME_DocumentTitle_DOCDM_1239966_1_.xls" hidden="1">"DOCDM-1239966 - SSC Disclosure of Expenses - December 2013 excel working file"</definedName>
    <definedName name="DME_LocalFile_DOCDM_1239966_1_.xls" hidden="1">"False"</definedName>
    <definedName name="DME_NextWindowNumber_DOCDM_1239966_1_.xls" hidden="1">"2"</definedName>
    <definedName name="DME_ODMALinks1">"::ODMA\DME-MSE\docdm-1239966=C:\Users\cyeo\AppData\Local\Temp\Dme\docdm-1239966(1).xls"</definedName>
    <definedName name="DME_ODMALinksCount">"1"</definedName>
    <definedName name="_xlnm.Print_Area" localSheetId="1">'Hospitality provided'!$A$1:$E$26</definedName>
  </definedNames>
  <calcPr calcId="125725"/>
</workbook>
</file>

<file path=xl/calcChain.xml><?xml version="1.0" encoding="utf-8"?>
<calcChain xmlns="http://schemas.openxmlformats.org/spreadsheetml/2006/main">
  <c r="B127" i="3"/>
  <c r="B79"/>
  <c r="B16"/>
  <c r="B129" s="1"/>
  <c r="B8"/>
  <c r="B24" i="2"/>
  <c r="B13"/>
  <c r="B26" s="1"/>
  <c r="B20" i="1"/>
  <c r="B12"/>
  <c r="B22" s="1"/>
</calcChain>
</file>

<file path=xl/sharedStrings.xml><?xml version="1.0" encoding="utf-8"?>
<sst xmlns="http://schemas.openxmlformats.org/spreadsheetml/2006/main" count="465" uniqueCount="140">
  <si>
    <t>Name of organisation</t>
  </si>
  <si>
    <t>Department of Conservation</t>
  </si>
  <si>
    <t>Name of Chief Executive</t>
  </si>
  <si>
    <t>(Director-General)
Lou Sanson</t>
  </si>
  <si>
    <t>Disclosure period</t>
  </si>
  <si>
    <t>1/01/2014 - 30/06/2014</t>
  </si>
  <si>
    <t xml:space="preserve">Hospitality provided </t>
  </si>
  <si>
    <t>Hospitality provided</t>
  </si>
  <si>
    <t>Credit Card expenses</t>
  </si>
  <si>
    <t>Date</t>
  </si>
  <si>
    <t>Amount (NZ$)*</t>
  </si>
  <si>
    <t xml:space="preserve">Purpose </t>
  </si>
  <si>
    <t>Nature</t>
  </si>
  <si>
    <t>Location</t>
  </si>
  <si>
    <t>Business meeting</t>
  </si>
  <si>
    <t>Morning tea</t>
  </si>
  <si>
    <t>Wellington</t>
  </si>
  <si>
    <t>Lunch</t>
  </si>
  <si>
    <t>Breakfast</t>
  </si>
  <si>
    <t>Dunedin</t>
  </si>
  <si>
    <t>Auckland</t>
  </si>
  <si>
    <t>Sub-total incl GST</t>
  </si>
  <si>
    <t>Non-Credit Card expenses</t>
  </si>
  <si>
    <t>Purpose</t>
  </si>
  <si>
    <t>Senior staff function</t>
  </si>
  <si>
    <t>Cake</t>
  </si>
  <si>
    <t>Total hospitality expenses 
for the period</t>
  </si>
  <si>
    <t>* Provide GST-inclusive figures</t>
  </si>
  <si>
    <t>Other</t>
  </si>
  <si>
    <t>Amount (NZ$)</t>
  </si>
  <si>
    <t>December 2013 Telecom charges</t>
  </si>
  <si>
    <t>Telecomunications</t>
  </si>
  <si>
    <t>February 2014 Telecom charges</t>
  </si>
  <si>
    <t>Telecommunications</t>
  </si>
  <si>
    <t>March 2014 Telecom charges</t>
  </si>
  <si>
    <t>Monthly phone account</t>
  </si>
  <si>
    <t>Telecommunication</t>
  </si>
  <si>
    <t>Stationery for D-G's office</t>
  </si>
  <si>
    <t>Stationery</t>
  </si>
  <si>
    <t xml:space="preserve">Purpose  </t>
  </si>
  <si>
    <t>DOC's share of SSC CE Away Days, Martinborough</t>
  </si>
  <si>
    <t>Business meetings</t>
  </si>
  <si>
    <t>Martinborough</t>
  </si>
  <si>
    <t>ANZSoG conference</t>
  </si>
  <si>
    <t>Registration fee</t>
  </si>
  <si>
    <t>Melbourne</t>
  </si>
  <si>
    <t>Total other expenses for the period</t>
  </si>
  <si>
    <t>International and domestic travel expenses</t>
  </si>
  <si>
    <t>International Travel</t>
  </si>
  <si>
    <t xml:space="preserve">Nature </t>
  </si>
  <si>
    <t>Meal</t>
  </si>
  <si>
    <t>Airport Airport bus fare</t>
  </si>
  <si>
    <t>Airfare</t>
  </si>
  <si>
    <t>Accommodation</t>
  </si>
  <si>
    <t>Head of Agencies meeting</t>
  </si>
  <si>
    <t>Australia</t>
  </si>
  <si>
    <t>Domestic Travel</t>
  </si>
  <si>
    <t>Te Anau Office visit</t>
  </si>
  <si>
    <t>Meals</t>
  </si>
  <si>
    <t>Christchurch</t>
  </si>
  <si>
    <t>Wellington bus transport</t>
  </si>
  <si>
    <t>Korean Embassy function</t>
  </si>
  <si>
    <t>Taxi charges</t>
  </si>
  <si>
    <t>Auckland staff visit/Fonterra Relationship meeting</t>
  </si>
  <si>
    <t>NZCA meeting</t>
  </si>
  <si>
    <t>Airport tax</t>
  </si>
  <si>
    <t>Hamilton</t>
  </si>
  <si>
    <t>Relationship meeting</t>
  </si>
  <si>
    <t>Hawkes Bay</t>
  </si>
  <si>
    <t>Coffee</t>
  </si>
  <si>
    <t>Dunedin area visit</t>
  </si>
  <si>
    <t>Carparking</t>
  </si>
  <si>
    <t>Conservation Volunteers reunion</t>
  </si>
  <si>
    <t>Fuel for vehicle</t>
  </si>
  <si>
    <t>Invercargill</t>
  </si>
  <si>
    <t>Staff tangi</t>
  </si>
  <si>
    <t>Rotorua</t>
  </si>
  <si>
    <t>Regional CE's meeting</t>
  </si>
  <si>
    <t>KKA Hui</t>
  </si>
  <si>
    <t>SSC meeting</t>
  </si>
  <si>
    <t>The Tuhoe Building opening</t>
  </si>
  <si>
    <t>Airport departure tax</t>
  </si>
  <si>
    <t>Launch of National Enterprise to promote NZ's environment &amp; educational excellence</t>
  </si>
  <si>
    <t>Te Korowai Opening</t>
  </si>
  <si>
    <t>ANZSoG Seminar</t>
  </si>
  <si>
    <t>Fonterra stakeholder trip</t>
  </si>
  <si>
    <t>Stewart Islands</t>
  </si>
  <si>
    <t>Ranstad Awards</t>
  </si>
  <si>
    <t>Airport bus fare</t>
  </si>
  <si>
    <t>Seabirds conference</t>
  </si>
  <si>
    <t>Kaikoura</t>
  </si>
  <si>
    <t>Blenheim</t>
  </si>
  <si>
    <t>Taxi within Wellington</t>
  </si>
  <si>
    <t>Taxi to Auckland Airport</t>
  </si>
  <si>
    <t>Taxi within Christchurch</t>
  </si>
  <si>
    <t>Aus &amp; NZ Dairy Co-op Leaders Forum</t>
  </si>
  <si>
    <t>Taxi from Wgtn City to Wgtn Airport</t>
  </si>
  <si>
    <t>Taxi to Minister's Office</t>
  </si>
  <si>
    <t>Auckland Field Visit</t>
  </si>
  <si>
    <t>Attend TRENZ Conference</t>
  </si>
  <si>
    <t>Taxi to DPMC meeting</t>
  </si>
  <si>
    <t>Breakfast during GMI Trip</t>
  </si>
  <si>
    <t>Whitianga</t>
  </si>
  <si>
    <t>Taxi home from GMI Trip</t>
  </si>
  <si>
    <t>Snapper Card top-up</t>
  </si>
  <si>
    <t>Airport bus fares</t>
  </si>
  <si>
    <t>Breakfast during Gisborne Trip</t>
  </si>
  <si>
    <t>Gisborne</t>
  </si>
  <si>
    <t>Taxi to Napier Airport after Napier Office visit</t>
  </si>
  <si>
    <t>Napier</t>
  </si>
  <si>
    <t>Taxi home from Green Ribbon Awards 16/6/14</t>
  </si>
  <si>
    <t>Taxi to Green Ribbon Awards 16/6/14</t>
  </si>
  <si>
    <t>Taxi to Parks Forum Meal</t>
  </si>
  <si>
    <t>Vehicle transport for trip</t>
  </si>
  <si>
    <t>Taupo</t>
  </si>
  <si>
    <t>Rotorua Visit</t>
  </si>
  <si>
    <t>Arthurs Pass 150th Anniversary</t>
  </si>
  <si>
    <t>Australasian Zoo Association Conference</t>
  </si>
  <si>
    <t xml:space="preserve">Mt Ruapehu Hui </t>
  </si>
  <si>
    <t>Landcorp trip</t>
  </si>
  <si>
    <t>1st SCAR Antarctic and Southern Ocean Science Horizon Scan</t>
  </si>
  <si>
    <t>Queenstown</t>
  </si>
  <si>
    <t>Visit to GMI</t>
  </si>
  <si>
    <t>Visit to Te Ha Trust, Gisborne</t>
  </si>
  <si>
    <t>Picton Field Visit</t>
  </si>
  <si>
    <t>Rotorua/Tauranga/Thames field visits</t>
  </si>
  <si>
    <t>Total travel expenses 
for the period</t>
  </si>
  <si>
    <t>(Director-General) Lou Sanson</t>
  </si>
  <si>
    <t>Gifts and hospitality*</t>
  </si>
  <si>
    <t xml:space="preserve">Gifts  </t>
  </si>
  <si>
    <t>Description</t>
  </si>
  <si>
    <t xml:space="preserve">Offered by </t>
  </si>
  <si>
    <t>Estimated value (NZ$)</t>
  </si>
  <si>
    <t>01 January to 30 June 2014</t>
  </si>
  <si>
    <t>No gifts received for this period.</t>
  </si>
  <si>
    <t>Hospitality</t>
  </si>
  <si>
    <t>Offered by</t>
  </si>
  <si>
    <t xml:space="preserve">Estimated value (NZ$) </t>
  </si>
  <si>
    <t>No hospitality received for this period.</t>
  </si>
  <si>
    <t>* include items such as meals, tickets to events, gifts from overseas counterparts, travel or accomodation (including that accepted by immediate family members).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</si>
</sst>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409]d\ mmmm\ yyyy;@"/>
  </numFmts>
  <fonts count="1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i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0" xfId="0" applyFont="1" applyBorder="1"/>
    <xf numFmtId="164" fontId="7" fillId="0" borderId="1" xfId="0" applyNumberFormat="1" applyFont="1" applyBorder="1" applyAlignment="1">
      <alignment horizontal="left" wrapText="1"/>
    </xf>
    <xf numFmtId="43" fontId="7" fillId="0" borderId="1" xfId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0" xfId="0" applyFont="1"/>
    <xf numFmtId="43" fontId="0" fillId="0" borderId="0" xfId="0" applyNumberFormat="1" applyFont="1"/>
    <xf numFmtId="164" fontId="7" fillId="0" borderId="1" xfId="0" applyNumberFormat="1" applyFont="1" applyBorder="1" applyAlignment="1">
      <alignment horizontal="center" wrapText="1"/>
    </xf>
    <xf numFmtId="44" fontId="7" fillId="0" borderId="1" xfId="2" applyFont="1" applyBorder="1" applyAlignment="1">
      <alignment wrapText="1"/>
    </xf>
    <xf numFmtId="164" fontId="4" fillId="0" borderId="12" xfId="0" applyNumberFormat="1" applyFont="1" applyBorder="1" applyAlignment="1">
      <alignment horizontal="right" wrapText="1"/>
    </xf>
    <xf numFmtId="44" fontId="4" fillId="0" borderId="8" xfId="2" applyFont="1" applyBorder="1" applyAlignment="1">
      <alignment wrapText="1"/>
    </xf>
    <xf numFmtId="0" fontId="0" fillId="0" borderId="6" xfId="0" applyFont="1" applyBorder="1" applyAlignment="1">
      <alignment wrapText="1"/>
    </xf>
    <xf numFmtId="8" fontId="0" fillId="0" borderId="0" xfId="0" applyNumberFormat="1" applyAlignment="1"/>
    <xf numFmtId="0" fontId="0" fillId="0" borderId="12" xfId="0" applyFont="1" applyBorder="1" applyAlignment="1">
      <alignment wrapText="1"/>
    </xf>
    <xf numFmtId="8" fontId="0" fillId="0" borderId="0" xfId="0" applyNumberFormat="1" applyFont="1" applyBorder="1" applyAlignment="1"/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4" fontId="8" fillId="0" borderId="1" xfId="1" applyNumberFormat="1" applyFont="1" applyFill="1" applyBorder="1" applyAlignment="1">
      <alignment horizontal="right"/>
    </xf>
    <xf numFmtId="0" fontId="8" fillId="0" borderId="1" xfId="3" applyFont="1" applyFill="1" applyBorder="1"/>
    <xf numFmtId="164" fontId="0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8" fontId="0" fillId="0" borderId="0" xfId="0" applyNumberFormat="1" applyFont="1" applyBorder="1"/>
    <xf numFmtId="0" fontId="0" fillId="0" borderId="12" xfId="0" applyNumberFormat="1" applyFont="1" applyBorder="1" applyAlignment="1">
      <alignment wrapText="1"/>
    </xf>
    <xf numFmtId="44" fontId="7" fillId="0" borderId="0" xfId="2" applyFont="1" applyBorder="1" applyAlignment="1">
      <alignment wrapText="1"/>
    </xf>
    <xf numFmtId="8" fontId="0" fillId="0" borderId="0" xfId="0" applyNumberFormat="1" applyBorder="1"/>
    <xf numFmtId="0" fontId="9" fillId="4" borderId="10" xfId="0" applyFont="1" applyFill="1" applyBorder="1" applyAlignment="1">
      <alignment vertical="center" wrapText="1"/>
    </xf>
    <xf numFmtId="44" fontId="4" fillId="4" borderId="11" xfId="0" applyNumberFormat="1" applyFont="1" applyFill="1" applyBorder="1" applyAlignment="1"/>
    <xf numFmtId="0" fontId="0" fillId="4" borderId="11" xfId="0" applyFont="1" applyFill="1" applyBorder="1" applyAlignment="1"/>
    <xf numFmtId="0" fontId="0" fillId="4" borderId="11" xfId="0" applyFont="1" applyFill="1" applyBorder="1" applyAlignment="1">
      <alignment wrapText="1"/>
    </xf>
    <xf numFmtId="0" fontId="0" fillId="4" borderId="5" xfId="0" applyFont="1" applyFill="1" applyBorder="1" applyAlignment="1">
      <alignment wrapText="1"/>
    </xf>
    <xf numFmtId="0" fontId="0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2" xfId="0" applyBorder="1" applyAlignment="1">
      <alignment vertical="top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wrapText="1"/>
    </xf>
    <xf numFmtId="0" fontId="0" fillId="0" borderId="12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4" fontId="4" fillId="0" borderId="3" xfId="2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6" xfId="0" applyFont="1" applyBorder="1" applyAlignment="1">
      <alignment wrapText="1"/>
    </xf>
    <xf numFmtId="8" fontId="0" fillId="0" borderId="0" xfId="0" applyNumberFormat="1" applyFont="1"/>
    <xf numFmtId="0" fontId="0" fillId="0" borderId="6" xfId="0" applyBorder="1" applyAlignment="1">
      <alignment wrapText="1"/>
    </xf>
    <xf numFmtId="0" fontId="0" fillId="0" borderId="0" xfId="0" applyAlignment="1"/>
    <xf numFmtId="0" fontId="9" fillId="4" borderId="2" xfId="0" applyFont="1" applyFill="1" applyBorder="1" applyAlignment="1">
      <alignment vertical="center" wrapText="1"/>
    </xf>
    <xf numFmtId="44" fontId="4" fillId="4" borderId="3" xfId="0" applyNumberFormat="1" applyFont="1" applyFill="1" applyBorder="1" applyAlignment="1"/>
    <xf numFmtId="0" fontId="0" fillId="4" borderId="3" xfId="0" applyFont="1" applyFill="1" applyBorder="1" applyAlignment="1"/>
    <xf numFmtId="0" fontId="0" fillId="4" borderId="3" xfId="0" applyFont="1" applyFill="1" applyBorder="1" applyAlignment="1">
      <alignment wrapText="1"/>
    </xf>
    <xf numFmtId="0" fontId="0" fillId="4" borderId="4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4" fillId="0" borderId="2" xfId="0" applyFont="1" applyBorder="1" applyAlignment="1">
      <alignment vertical="top" wrapText="1"/>
    </xf>
    <xf numFmtId="43" fontId="0" fillId="0" borderId="0" xfId="1" applyFont="1" applyBorder="1"/>
    <xf numFmtId="0" fontId="7" fillId="0" borderId="12" xfId="0" applyFont="1" applyBorder="1" applyAlignment="1">
      <alignment horizontal="right" wrapText="1"/>
    </xf>
    <xf numFmtId="0" fontId="10" fillId="2" borderId="11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8" fontId="0" fillId="0" borderId="0" xfId="0" applyNumberFormat="1" applyAlignment="1">
      <alignment wrapText="1"/>
    </xf>
    <xf numFmtId="14" fontId="0" fillId="0" borderId="12" xfId="0" applyNumberFormat="1" applyBorder="1" applyAlignment="1">
      <alignment vertical="top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164" fontId="7" fillId="0" borderId="1" xfId="0" applyNumberFormat="1" applyFont="1" applyBorder="1" applyAlignment="1">
      <alignment horizontal="left" vertical="top" wrapText="1"/>
    </xf>
    <xf numFmtId="43" fontId="8" fillId="0" borderId="1" xfId="1" applyFont="1" applyFill="1" applyBorder="1" applyAlignment="1">
      <alignment horizontal="left" vertical="top" wrapText="1"/>
    </xf>
    <xf numFmtId="0" fontId="8" fillId="0" borderId="1" xfId="3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top" wrapText="1"/>
    </xf>
    <xf numFmtId="44" fontId="7" fillId="0" borderId="1" xfId="2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164" fontId="8" fillId="0" borderId="1" xfId="3" applyNumberFormat="1" applyFont="1" applyFill="1" applyBorder="1" applyAlignment="1">
      <alignment horizontal="left" vertical="top" wrapText="1"/>
    </xf>
    <xf numFmtId="8" fontId="7" fillId="0" borderId="0" xfId="0" applyNumberFormat="1" applyFont="1" applyAlignment="1">
      <alignment wrapText="1"/>
    </xf>
    <xf numFmtId="0" fontId="0" fillId="4" borderId="3" xfId="0" applyFill="1" applyBorder="1" applyAlignment="1"/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wrapText="1"/>
    </xf>
    <xf numFmtId="0" fontId="4" fillId="0" borderId="5" xfId="0" applyFont="1" applyBorder="1" applyAlignment="1">
      <alignment wrapText="1"/>
    </xf>
    <xf numFmtId="0" fontId="4" fillId="0" borderId="0" xfId="0" applyFont="1" applyBorder="1"/>
    <xf numFmtId="0" fontId="4" fillId="0" borderId="6" xfId="0" applyFont="1" applyFill="1" applyBorder="1" applyAlignment="1">
      <alignment wrapText="1"/>
    </xf>
    <xf numFmtId="0" fontId="7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4" fillId="0" borderId="0" xfId="0" applyFont="1" applyFill="1" applyBorder="1"/>
  </cellXfs>
  <cellStyles count="36">
    <cellStyle name="Comma" xfId="1" builtinId="3"/>
    <cellStyle name="Comma 2" xfId="4"/>
    <cellStyle name="Comma 3" xfId="5"/>
    <cellStyle name="Comma 4" xfId="6"/>
    <cellStyle name="Comma 5" xfId="7"/>
    <cellStyle name="Currency" xfId="2" builtinId="4"/>
    <cellStyle name="Currency 2" xfId="8"/>
    <cellStyle name="Currency 3" xfId="9"/>
    <cellStyle name="Currency 4" xfId="10"/>
    <cellStyle name="Currency 5" xfId="11"/>
    <cellStyle name="Normal" xfId="0" builtinId="0"/>
    <cellStyle name="Normal 10" xfId="12"/>
    <cellStyle name="Normal 11" xfId="13"/>
    <cellStyle name="Normal 12" xfId="14"/>
    <cellStyle name="Normal 2" xfId="15"/>
    <cellStyle name="Normal 3" xfId="16"/>
    <cellStyle name="Normal 3 2" xfId="17"/>
    <cellStyle name="Normal 3 2 2" xfId="18"/>
    <cellStyle name="Normal 3 2 2 2" xfId="19"/>
    <cellStyle name="Normal 3 2 3" xfId="20"/>
    <cellStyle name="Normal 3 3" xfId="21"/>
    <cellStyle name="Normal 3 3 2" xfId="22"/>
    <cellStyle name="Normal 3 4" xfId="23"/>
    <cellStyle name="Normal 4" xfId="24"/>
    <cellStyle name="Normal 4 2" xfId="25"/>
    <cellStyle name="Normal 5" xfId="26"/>
    <cellStyle name="Normal 5 2" xfId="27"/>
    <cellStyle name="Normal 6" xfId="28"/>
    <cellStyle name="Normal 7" xfId="29"/>
    <cellStyle name="Normal 7 2" xfId="30"/>
    <cellStyle name="Normal 7 2 2" xfId="31"/>
    <cellStyle name="Normal 7 3" xfId="32"/>
    <cellStyle name="Normal 8" xfId="33"/>
    <cellStyle name="Normal 9" xfId="34"/>
    <cellStyle name="Normal 9 2" xfId="35"/>
    <cellStyle name="Normal_July 2012 Data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171450</xdr:rowOff>
    </xdr:from>
    <xdr:to>
      <xdr:col>4</xdr:col>
      <xdr:colOff>2228850</xdr:colOff>
      <xdr:row>1</xdr:row>
      <xdr:rowOff>500062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1775" y="171450"/>
          <a:ext cx="2076450" cy="7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69058</xdr:rowOff>
    </xdr:from>
    <xdr:to>
      <xdr:col>4</xdr:col>
      <xdr:colOff>2171700</xdr:colOff>
      <xdr:row>2</xdr:row>
      <xdr:rowOff>16670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20325" y="69058"/>
          <a:ext cx="2076450" cy="7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76200</xdr:rowOff>
    </xdr:from>
    <xdr:to>
      <xdr:col>4</xdr:col>
      <xdr:colOff>2152650</xdr:colOff>
      <xdr:row>2</xdr:row>
      <xdr:rowOff>30957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72625" y="76200"/>
          <a:ext cx="2076450" cy="783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85725</xdr:rowOff>
    </xdr:from>
    <xdr:to>
      <xdr:col>4</xdr:col>
      <xdr:colOff>2219325</xdr:colOff>
      <xdr:row>2</xdr:row>
      <xdr:rowOff>226218</xdr:rowOff>
    </xdr:to>
    <xdr:pic>
      <xdr:nvPicPr>
        <xdr:cNvPr id="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72475" y="85725"/>
          <a:ext cx="2076450" cy="778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dixon/AppData/Local/Temp/Dme/DOCDM-1344893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ther "/>
      <sheetName val="Travel "/>
      <sheetName val="Gifts and hospitality recei "/>
      <sheetName val="Hospitality provided "/>
      <sheetName val="READ ME"/>
      <sheetName val="SSC Requirements"/>
      <sheetName val="Pivot for report"/>
      <sheetName val="Consolidated Jul 13 - Jun 14"/>
      <sheetName val="Data for reports"/>
      <sheetName val="June 2014"/>
      <sheetName val="May 2014"/>
      <sheetName val="April 2014"/>
      <sheetName val="March 2014"/>
      <sheetName val="February 2014"/>
      <sheetName val="January 2014 data"/>
      <sheetName val="consolidated Jul - Jun 1314 "/>
      <sheetName val="Data Jul-Oct 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">
          <cell r="D4" t="str">
            <v>Hospitality</v>
          </cell>
        </row>
        <row r="5">
          <cell r="D5" t="str">
            <v>Travel</v>
          </cell>
        </row>
        <row r="6">
          <cell r="D6" t="str">
            <v>Other</v>
          </cell>
        </row>
        <row r="7">
          <cell r="D7" t="str">
            <v>No disclosure required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G159"/>
  <sheetViews>
    <sheetView showGridLines="0" tabSelected="1" zoomScale="80" zoomScaleNormal="80" workbookViewId="0"/>
  </sheetViews>
  <sheetFormatPr defaultRowHeight="12.75"/>
  <cols>
    <col min="1" max="1" width="29.85546875" style="125" customWidth="1"/>
    <col min="2" max="2" width="23.140625" style="87" customWidth="1"/>
    <col min="3" max="3" width="49.140625" style="87" customWidth="1"/>
    <col min="4" max="4" width="51.42578125" style="87" bestFit="1" customWidth="1"/>
    <col min="5" max="5" width="37" style="87" customWidth="1"/>
    <col min="6" max="6" width="10.7109375" style="87" customWidth="1"/>
    <col min="7" max="7" width="30.140625" style="87" customWidth="1"/>
    <col min="8" max="16384" width="9.140625" style="87"/>
  </cols>
  <sheetData>
    <row r="1" spans="1:7" s="10" customFormat="1" ht="36" customHeight="1">
      <c r="A1" s="1" t="s">
        <v>0</v>
      </c>
      <c r="B1" s="2" t="s">
        <v>1</v>
      </c>
      <c r="C1" s="3"/>
      <c r="D1" s="4"/>
      <c r="E1" s="88"/>
    </row>
    <row r="2" spans="1:7" s="10" customFormat="1" ht="51.75" customHeight="1">
      <c r="A2" s="7" t="s">
        <v>2</v>
      </c>
      <c r="B2" s="8" t="s">
        <v>3</v>
      </c>
      <c r="C2" s="7" t="s">
        <v>4</v>
      </c>
      <c r="D2" s="8" t="s">
        <v>5</v>
      </c>
      <c r="E2" s="89"/>
    </row>
    <row r="3" spans="1:7" s="10" customFormat="1" ht="35.25" customHeight="1">
      <c r="A3" s="11" t="s">
        <v>47</v>
      </c>
      <c r="B3" s="12"/>
      <c r="C3" s="12"/>
      <c r="D3" s="12"/>
      <c r="E3" s="13"/>
      <c r="F3" s="76"/>
    </row>
    <row r="4" spans="1:7" s="94" customFormat="1" ht="31.5">
      <c r="A4" s="90" t="s">
        <v>48</v>
      </c>
      <c r="B4" s="91" t="s">
        <v>8</v>
      </c>
      <c r="C4" s="92"/>
      <c r="D4" s="92"/>
      <c r="E4" s="93"/>
    </row>
    <row r="5" spans="1:7" s="10" customFormat="1">
      <c r="A5" s="95" t="s">
        <v>9</v>
      </c>
      <c r="B5" s="21" t="s">
        <v>10</v>
      </c>
      <c r="C5" s="21" t="s">
        <v>11</v>
      </c>
      <c r="D5" s="21" t="s">
        <v>49</v>
      </c>
      <c r="E5" s="22" t="s">
        <v>13</v>
      </c>
    </row>
    <row r="6" spans="1:7" s="23" customFormat="1">
      <c r="A6" s="24">
        <v>41718</v>
      </c>
      <c r="B6" s="44">
        <v>16.904999999999998</v>
      </c>
      <c r="C6" s="45" t="s">
        <v>43</v>
      </c>
      <c r="D6" s="45" t="s">
        <v>50</v>
      </c>
      <c r="E6" s="45" t="s">
        <v>45</v>
      </c>
      <c r="G6" s="96"/>
    </row>
    <row r="7" spans="1:7" s="23" customFormat="1">
      <c r="A7" s="24">
        <v>41721</v>
      </c>
      <c r="B7" s="44">
        <v>20.044499999999999</v>
      </c>
      <c r="C7" s="45" t="s">
        <v>43</v>
      </c>
      <c r="D7" s="45" t="s">
        <v>51</v>
      </c>
      <c r="E7" s="45" t="s">
        <v>45</v>
      </c>
      <c r="G7" s="96"/>
    </row>
    <row r="8" spans="1:7">
      <c r="A8" s="97"/>
      <c r="B8" s="75">
        <f>SUM(B6:B7)</f>
        <v>36.9495</v>
      </c>
      <c r="C8" s="67"/>
      <c r="D8" s="67"/>
      <c r="E8" s="79"/>
    </row>
    <row r="9" spans="1:7" ht="12" customHeight="1">
      <c r="A9" s="62"/>
      <c r="B9" s="67"/>
      <c r="C9" s="67"/>
      <c r="D9" s="67"/>
      <c r="E9" s="79"/>
    </row>
    <row r="10" spans="1:7" s="94" customFormat="1" ht="31.5">
      <c r="A10" s="16" t="s">
        <v>48</v>
      </c>
      <c r="B10" s="17" t="s">
        <v>22</v>
      </c>
      <c r="C10" s="98"/>
      <c r="D10" s="98"/>
      <c r="E10" s="99"/>
    </row>
    <row r="11" spans="1:7" s="10" customFormat="1">
      <c r="A11" s="95" t="s">
        <v>9</v>
      </c>
      <c r="B11" s="21" t="s">
        <v>10</v>
      </c>
      <c r="C11" s="21" t="s">
        <v>11</v>
      </c>
      <c r="D11" s="21" t="s">
        <v>49</v>
      </c>
      <c r="E11" s="22" t="s">
        <v>13</v>
      </c>
    </row>
    <row r="12" spans="1:7" s="23" customFormat="1">
      <c r="A12" s="24">
        <v>41717</v>
      </c>
      <c r="B12" s="44">
        <v>1235.6864999999998</v>
      </c>
      <c r="C12" s="45" t="s">
        <v>43</v>
      </c>
      <c r="D12" s="45" t="s">
        <v>52</v>
      </c>
      <c r="E12" s="45" t="s">
        <v>45</v>
      </c>
      <c r="G12" s="96"/>
    </row>
    <row r="13" spans="1:7" s="23" customFormat="1">
      <c r="A13" s="24">
        <v>41717</v>
      </c>
      <c r="B13" s="44">
        <v>1520.0239999999999</v>
      </c>
      <c r="C13" s="45" t="s">
        <v>43</v>
      </c>
      <c r="D13" s="45" t="s">
        <v>53</v>
      </c>
      <c r="E13" s="45" t="s">
        <v>45</v>
      </c>
      <c r="G13" s="96"/>
    </row>
    <row r="14" spans="1:7" s="23" customFormat="1">
      <c r="A14" s="24">
        <v>41786</v>
      </c>
      <c r="B14" s="44">
        <v>1516.9419999999998</v>
      </c>
      <c r="C14" s="45" t="s">
        <v>54</v>
      </c>
      <c r="D14" s="45" t="s">
        <v>52</v>
      </c>
      <c r="E14" s="45" t="s">
        <v>55</v>
      </c>
      <c r="G14" s="96"/>
    </row>
    <row r="15" spans="1:7" s="23" customFormat="1">
      <c r="A15" s="24"/>
      <c r="B15" s="44"/>
      <c r="C15" s="45"/>
      <c r="D15" s="45"/>
      <c r="E15" s="45"/>
    </row>
    <row r="16" spans="1:7" ht="13.5" customHeight="1">
      <c r="A16" s="31"/>
      <c r="B16" s="75">
        <f>SUM(B12:B15)</f>
        <v>4272.6524999999992</v>
      </c>
      <c r="C16" s="76"/>
      <c r="D16" s="76"/>
      <c r="E16" s="77"/>
      <c r="F16" s="100"/>
    </row>
    <row r="17" spans="1:7">
      <c r="A17" s="101"/>
      <c r="B17" s="67"/>
      <c r="C17" s="67"/>
      <c r="D17" s="67"/>
      <c r="E17" s="79"/>
    </row>
    <row r="18" spans="1:7" s="94" customFormat="1" ht="31.5">
      <c r="A18" s="102" t="s">
        <v>56</v>
      </c>
      <c r="B18" s="103" t="s">
        <v>8</v>
      </c>
      <c r="C18" s="104"/>
      <c r="D18" s="104"/>
      <c r="E18" s="105"/>
    </row>
    <row r="19" spans="1:7" s="10" customFormat="1" ht="25.5" customHeight="1">
      <c r="A19" s="95" t="s">
        <v>9</v>
      </c>
      <c r="B19" s="21" t="s">
        <v>10</v>
      </c>
      <c r="C19" s="21" t="s">
        <v>23</v>
      </c>
      <c r="D19" s="21" t="s">
        <v>49</v>
      </c>
      <c r="E19" s="22" t="s">
        <v>13</v>
      </c>
    </row>
    <row r="20" spans="1:7">
      <c r="A20" s="106">
        <v>41646</v>
      </c>
      <c r="B20" s="107">
        <v>117.69099999999999</v>
      </c>
      <c r="C20" s="108" t="s">
        <v>57</v>
      </c>
      <c r="D20" s="108" t="s">
        <v>58</v>
      </c>
      <c r="E20" s="108" t="s">
        <v>59</v>
      </c>
      <c r="G20" s="96"/>
    </row>
    <row r="21" spans="1:7">
      <c r="A21" s="106">
        <v>41652</v>
      </c>
      <c r="B21" s="107">
        <v>80.005499999999984</v>
      </c>
      <c r="C21" s="108" t="s">
        <v>60</v>
      </c>
      <c r="D21" s="108" t="s">
        <v>51</v>
      </c>
      <c r="E21" s="108" t="s">
        <v>16</v>
      </c>
      <c r="G21" s="96"/>
    </row>
    <row r="22" spans="1:7">
      <c r="A22" s="106">
        <v>41654</v>
      </c>
      <c r="B22" s="107">
        <v>32.199999999999996</v>
      </c>
      <c r="C22" s="108" t="s">
        <v>61</v>
      </c>
      <c r="D22" s="108" t="s">
        <v>62</v>
      </c>
      <c r="E22" s="108" t="s">
        <v>16</v>
      </c>
      <c r="G22" s="96"/>
    </row>
    <row r="23" spans="1:7">
      <c r="A23" s="106">
        <v>41661</v>
      </c>
      <c r="B23" s="107">
        <v>20.895500000000002</v>
      </c>
      <c r="C23" s="108" t="s">
        <v>63</v>
      </c>
      <c r="D23" s="108" t="s">
        <v>62</v>
      </c>
      <c r="E23" s="108" t="s">
        <v>16</v>
      </c>
      <c r="G23" s="96"/>
    </row>
    <row r="24" spans="1:7">
      <c r="A24" s="106">
        <v>41683</v>
      </c>
      <c r="B24" s="107">
        <v>5.0024999999999995</v>
      </c>
      <c r="C24" s="108" t="s">
        <v>64</v>
      </c>
      <c r="D24" s="108" t="s">
        <v>65</v>
      </c>
      <c r="E24" s="108" t="s">
        <v>66</v>
      </c>
      <c r="G24" s="96"/>
    </row>
    <row r="25" spans="1:7">
      <c r="A25" s="106">
        <v>41683</v>
      </c>
      <c r="B25" s="107">
        <v>58.902999999999992</v>
      </c>
      <c r="C25" s="108" t="s">
        <v>64</v>
      </c>
      <c r="D25" s="108" t="s">
        <v>62</v>
      </c>
      <c r="E25" s="108" t="s">
        <v>66</v>
      </c>
      <c r="G25" s="96"/>
    </row>
    <row r="26" spans="1:7">
      <c r="A26" s="106">
        <v>41687</v>
      </c>
      <c r="B26" s="107">
        <v>19.699499999999997</v>
      </c>
      <c r="C26" s="108" t="s">
        <v>67</v>
      </c>
      <c r="D26" s="108" t="s">
        <v>50</v>
      </c>
      <c r="E26" s="108" t="s">
        <v>68</v>
      </c>
      <c r="G26" s="96"/>
    </row>
    <row r="27" spans="1:7">
      <c r="A27" s="106">
        <v>41689</v>
      </c>
      <c r="B27" s="107">
        <v>9.0964999999999989</v>
      </c>
      <c r="C27" s="108" t="s">
        <v>67</v>
      </c>
      <c r="D27" s="108" t="s">
        <v>69</v>
      </c>
      <c r="E27" s="108" t="s">
        <v>68</v>
      </c>
      <c r="G27" s="96"/>
    </row>
    <row r="28" spans="1:7">
      <c r="A28" s="106">
        <v>41691</v>
      </c>
      <c r="B28" s="107">
        <v>2.4954999999999998</v>
      </c>
      <c r="C28" s="108" t="s">
        <v>70</v>
      </c>
      <c r="D28" s="108" t="s">
        <v>71</v>
      </c>
      <c r="E28" s="108" t="s">
        <v>19</v>
      </c>
      <c r="G28" s="96"/>
    </row>
    <row r="29" spans="1:7">
      <c r="A29" s="106">
        <v>41692</v>
      </c>
      <c r="B29" s="107">
        <v>61.53649999999999</v>
      </c>
      <c r="C29" s="108" t="s">
        <v>72</v>
      </c>
      <c r="D29" s="108" t="s">
        <v>73</v>
      </c>
      <c r="E29" s="108" t="s">
        <v>74</v>
      </c>
      <c r="G29" s="96"/>
    </row>
    <row r="30" spans="1:7">
      <c r="A30" s="106">
        <v>41694</v>
      </c>
      <c r="B30" s="107">
        <v>627.00299999999993</v>
      </c>
      <c r="C30" s="108" t="s">
        <v>75</v>
      </c>
      <c r="D30" s="108" t="s">
        <v>52</v>
      </c>
      <c r="E30" s="108" t="s">
        <v>76</v>
      </c>
      <c r="G30" s="96"/>
    </row>
    <row r="31" spans="1:7">
      <c r="A31" s="106">
        <v>41694</v>
      </c>
      <c r="B31" s="107">
        <v>5.0024999999999995</v>
      </c>
      <c r="C31" s="108" t="s">
        <v>75</v>
      </c>
      <c r="D31" s="108" t="s">
        <v>65</v>
      </c>
      <c r="E31" s="108" t="s">
        <v>76</v>
      </c>
      <c r="G31" s="96"/>
    </row>
    <row r="32" spans="1:7">
      <c r="A32" s="106">
        <v>41696</v>
      </c>
      <c r="B32" s="107">
        <v>12.994999999999999</v>
      </c>
      <c r="C32" s="108" t="s">
        <v>14</v>
      </c>
      <c r="D32" s="108" t="s">
        <v>71</v>
      </c>
      <c r="E32" s="108" t="s">
        <v>16</v>
      </c>
      <c r="G32" s="96"/>
    </row>
    <row r="33" spans="1:7">
      <c r="A33" s="106">
        <v>41696</v>
      </c>
      <c r="B33" s="107">
        <v>28.8995</v>
      </c>
      <c r="C33" s="108" t="s">
        <v>77</v>
      </c>
      <c r="D33" s="108" t="s">
        <v>62</v>
      </c>
      <c r="E33" s="108" t="s">
        <v>16</v>
      </c>
      <c r="G33" s="96"/>
    </row>
    <row r="34" spans="1:7">
      <c r="A34" s="106">
        <v>41701</v>
      </c>
      <c r="B34" s="107">
        <v>5.0024999999999995</v>
      </c>
      <c r="C34" s="108" t="s">
        <v>78</v>
      </c>
      <c r="D34" s="108" t="s">
        <v>65</v>
      </c>
      <c r="E34" s="108" t="s">
        <v>76</v>
      </c>
      <c r="G34" s="96"/>
    </row>
    <row r="35" spans="1:7">
      <c r="A35" s="106">
        <v>41703</v>
      </c>
      <c r="B35" s="107">
        <v>6.4974999999999996</v>
      </c>
      <c r="C35" s="108" t="s">
        <v>79</v>
      </c>
      <c r="D35" s="108" t="s">
        <v>71</v>
      </c>
      <c r="E35" s="108" t="s">
        <v>16</v>
      </c>
      <c r="G35" s="96"/>
    </row>
    <row r="36" spans="1:7">
      <c r="A36" s="106">
        <v>41706</v>
      </c>
      <c r="B36" s="107">
        <v>33.499499999999998</v>
      </c>
      <c r="C36" s="108" t="s">
        <v>80</v>
      </c>
      <c r="D36" s="108" t="s">
        <v>50</v>
      </c>
      <c r="E36" s="108" t="s">
        <v>76</v>
      </c>
      <c r="G36" s="96"/>
    </row>
    <row r="37" spans="1:7">
      <c r="A37" s="106">
        <v>41706</v>
      </c>
      <c r="B37" s="107">
        <v>13.202</v>
      </c>
      <c r="C37" s="108" t="s">
        <v>80</v>
      </c>
      <c r="D37" s="108" t="s">
        <v>62</v>
      </c>
      <c r="E37" s="108" t="s">
        <v>76</v>
      </c>
      <c r="G37" s="96"/>
    </row>
    <row r="38" spans="1:7">
      <c r="A38" s="106">
        <v>41707</v>
      </c>
      <c r="B38" s="107">
        <v>5.0024999999999995</v>
      </c>
      <c r="C38" s="108" t="s">
        <v>80</v>
      </c>
      <c r="D38" s="108" t="s">
        <v>81</v>
      </c>
      <c r="E38" s="108" t="s">
        <v>76</v>
      </c>
      <c r="G38" s="96"/>
    </row>
    <row r="39" spans="1:7">
      <c r="A39" s="106">
        <v>41707</v>
      </c>
      <c r="B39" s="107">
        <v>32.602499999999999</v>
      </c>
      <c r="C39" s="108" t="s">
        <v>80</v>
      </c>
      <c r="D39" s="108" t="s">
        <v>62</v>
      </c>
      <c r="E39" s="108" t="s">
        <v>76</v>
      </c>
      <c r="G39" s="96"/>
    </row>
    <row r="40" spans="1:7">
      <c r="A40" s="106">
        <v>41708</v>
      </c>
      <c r="B40" s="107">
        <v>17.100499999999997</v>
      </c>
      <c r="C40" s="108" t="s">
        <v>14</v>
      </c>
      <c r="D40" s="108" t="s">
        <v>62</v>
      </c>
      <c r="E40" s="108" t="s">
        <v>16</v>
      </c>
      <c r="G40" s="96"/>
    </row>
    <row r="41" spans="1:7" ht="25.5">
      <c r="A41" s="106">
        <v>41712</v>
      </c>
      <c r="B41" s="107">
        <v>14.294499999999999</v>
      </c>
      <c r="C41" s="108" t="s">
        <v>82</v>
      </c>
      <c r="D41" s="108" t="s">
        <v>62</v>
      </c>
      <c r="E41" s="108" t="s">
        <v>16</v>
      </c>
      <c r="G41" s="96"/>
    </row>
    <row r="42" spans="1:7">
      <c r="A42" s="106">
        <v>41713</v>
      </c>
      <c r="B42" s="107">
        <v>14.604999999999999</v>
      </c>
      <c r="C42" s="108" t="s">
        <v>83</v>
      </c>
      <c r="D42" s="108" t="s">
        <v>62</v>
      </c>
      <c r="E42" s="108" t="s">
        <v>16</v>
      </c>
      <c r="G42" s="96"/>
    </row>
    <row r="43" spans="1:7">
      <c r="A43" s="106">
        <v>41717</v>
      </c>
      <c r="B43" s="107">
        <v>65.296999999999997</v>
      </c>
      <c r="C43" s="108" t="s">
        <v>84</v>
      </c>
      <c r="D43" s="108" t="s">
        <v>62</v>
      </c>
      <c r="E43" s="108" t="s">
        <v>16</v>
      </c>
      <c r="G43" s="96"/>
    </row>
    <row r="44" spans="1:7">
      <c r="A44" s="106">
        <v>41722</v>
      </c>
      <c r="B44" s="107">
        <v>20.297499999999996</v>
      </c>
      <c r="C44" s="108" t="s">
        <v>14</v>
      </c>
      <c r="D44" s="108" t="s">
        <v>62</v>
      </c>
      <c r="E44" s="108" t="s">
        <v>16</v>
      </c>
      <c r="G44" s="96"/>
    </row>
    <row r="45" spans="1:7">
      <c r="A45" s="106">
        <v>41726</v>
      </c>
      <c r="B45" s="107">
        <v>120.00249999999998</v>
      </c>
      <c r="C45" s="108" t="s">
        <v>85</v>
      </c>
      <c r="D45" s="108" t="s">
        <v>52</v>
      </c>
      <c r="E45" s="108" t="s">
        <v>86</v>
      </c>
      <c r="G45" s="96"/>
    </row>
    <row r="46" spans="1:7">
      <c r="A46" s="106">
        <v>41728</v>
      </c>
      <c r="B46" s="107">
        <v>2.0009999999999999</v>
      </c>
      <c r="C46" s="108" t="s">
        <v>85</v>
      </c>
      <c r="D46" s="108" t="s">
        <v>71</v>
      </c>
      <c r="E46" s="108" t="s">
        <v>16</v>
      </c>
      <c r="G46" s="96"/>
    </row>
    <row r="47" spans="1:7">
      <c r="A47" s="106">
        <v>41732</v>
      </c>
      <c r="B47" s="107">
        <v>15.996499999999999</v>
      </c>
      <c r="C47" s="108" t="s">
        <v>87</v>
      </c>
      <c r="D47" s="108" t="s">
        <v>88</v>
      </c>
      <c r="E47" s="108" t="s">
        <v>20</v>
      </c>
      <c r="G47" s="96"/>
    </row>
    <row r="48" spans="1:7">
      <c r="A48" s="106">
        <v>41732</v>
      </c>
      <c r="B48" s="107">
        <v>10.096999999999998</v>
      </c>
      <c r="C48" s="108" t="s">
        <v>87</v>
      </c>
      <c r="D48" s="108" t="s">
        <v>62</v>
      </c>
      <c r="E48" s="108" t="s">
        <v>20</v>
      </c>
      <c r="G48" s="96"/>
    </row>
    <row r="49" spans="1:7">
      <c r="A49" s="106">
        <v>41733</v>
      </c>
      <c r="B49" s="107">
        <v>37.501499999999993</v>
      </c>
      <c r="C49" s="108" t="s">
        <v>14</v>
      </c>
      <c r="D49" s="108" t="s">
        <v>62</v>
      </c>
      <c r="E49" s="108" t="s">
        <v>20</v>
      </c>
      <c r="G49" s="96"/>
    </row>
    <row r="50" spans="1:7">
      <c r="A50" s="106">
        <v>41734</v>
      </c>
      <c r="B50" s="107">
        <v>19.503999999999998</v>
      </c>
      <c r="C50" s="108" t="s">
        <v>89</v>
      </c>
      <c r="D50" s="108" t="s">
        <v>50</v>
      </c>
      <c r="E50" s="108" t="s">
        <v>90</v>
      </c>
      <c r="G50" s="96"/>
    </row>
    <row r="51" spans="1:7">
      <c r="A51" s="106">
        <v>41735</v>
      </c>
      <c r="B51" s="107">
        <v>43.067500000000003</v>
      </c>
      <c r="C51" s="108" t="s">
        <v>89</v>
      </c>
      <c r="D51" s="108" t="s">
        <v>73</v>
      </c>
      <c r="E51" s="108" t="s">
        <v>91</v>
      </c>
      <c r="G51" s="96"/>
    </row>
    <row r="52" spans="1:7">
      <c r="A52" s="106">
        <v>41735</v>
      </c>
      <c r="B52" s="107">
        <v>24.000499999999999</v>
      </c>
      <c r="C52" s="108" t="s">
        <v>89</v>
      </c>
      <c r="D52" s="108" t="s">
        <v>50</v>
      </c>
      <c r="E52" s="108" t="s">
        <v>90</v>
      </c>
      <c r="G52" s="96"/>
    </row>
    <row r="53" spans="1:7">
      <c r="A53" s="106">
        <v>41743</v>
      </c>
      <c r="B53" s="107">
        <v>38.398499999999999</v>
      </c>
      <c r="C53" s="108" t="s">
        <v>14</v>
      </c>
      <c r="D53" s="108" t="s">
        <v>50</v>
      </c>
      <c r="E53" s="108" t="s">
        <v>90</v>
      </c>
      <c r="G53" s="96"/>
    </row>
    <row r="54" spans="1:7">
      <c r="A54" s="106">
        <v>41744</v>
      </c>
      <c r="B54" s="107">
        <v>54.394999999999996</v>
      </c>
      <c r="C54" s="108" t="s">
        <v>14</v>
      </c>
      <c r="D54" s="108" t="s">
        <v>50</v>
      </c>
      <c r="E54" s="108" t="s">
        <v>16</v>
      </c>
      <c r="G54" s="96"/>
    </row>
    <row r="55" spans="1:7">
      <c r="A55" s="106">
        <v>41745</v>
      </c>
      <c r="B55" s="107">
        <v>89.998999999999995</v>
      </c>
      <c r="C55" s="108" t="s">
        <v>60</v>
      </c>
      <c r="D55" s="108" t="s">
        <v>88</v>
      </c>
      <c r="E55" s="108" t="s">
        <v>16</v>
      </c>
      <c r="G55" s="96"/>
    </row>
    <row r="56" spans="1:7">
      <c r="A56" s="106">
        <v>41746</v>
      </c>
      <c r="B56" s="107">
        <v>34.396499999999996</v>
      </c>
      <c r="C56" s="108" t="s">
        <v>14</v>
      </c>
      <c r="D56" s="108" t="s">
        <v>62</v>
      </c>
      <c r="E56" s="108" t="s">
        <v>16</v>
      </c>
      <c r="G56" s="96"/>
    </row>
    <row r="57" spans="1:7">
      <c r="A57" s="106">
        <v>41759</v>
      </c>
      <c r="B57" s="107">
        <v>34.902499999999996</v>
      </c>
      <c r="C57" s="108" t="s">
        <v>92</v>
      </c>
      <c r="D57" s="108" t="s">
        <v>62</v>
      </c>
      <c r="E57" s="108" t="s">
        <v>16</v>
      </c>
      <c r="G57" s="96"/>
    </row>
    <row r="58" spans="1:7">
      <c r="A58" s="106">
        <v>41761</v>
      </c>
      <c r="B58" s="107">
        <v>24.805499999999999</v>
      </c>
      <c r="C58" s="108" t="s">
        <v>93</v>
      </c>
      <c r="D58" s="108" t="s">
        <v>62</v>
      </c>
      <c r="E58" s="108" t="s">
        <v>20</v>
      </c>
      <c r="G58" s="96"/>
    </row>
    <row r="59" spans="1:7">
      <c r="A59" s="106">
        <v>41761</v>
      </c>
      <c r="B59" s="107">
        <v>17.802</v>
      </c>
      <c r="C59" s="108" t="s">
        <v>94</v>
      </c>
      <c r="D59" s="108" t="s">
        <v>62</v>
      </c>
      <c r="E59" s="108" t="s">
        <v>59</v>
      </c>
      <c r="G59" s="96"/>
    </row>
    <row r="60" spans="1:7">
      <c r="A60" s="106">
        <v>41764</v>
      </c>
      <c r="B60" s="107">
        <v>44.999499999999998</v>
      </c>
      <c r="C60" s="108" t="s">
        <v>95</v>
      </c>
      <c r="D60" s="108" t="s">
        <v>50</v>
      </c>
      <c r="E60" s="108" t="s">
        <v>20</v>
      </c>
      <c r="G60" s="96"/>
    </row>
    <row r="61" spans="1:7">
      <c r="A61" s="106">
        <v>41764</v>
      </c>
      <c r="B61" s="107">
        <v>89.205499999999986</v>
      </c>
      <c r="C61" s="108" t="s">
        <v>95</v>
      </c>
      <c r="D61" s="108" t="s">
        <v>62</v>
      </c>
      <c r="E61" s="108" t="s">
        <v>20</v>
      </c>
      <c r="G61" s="96"/>
    </row>
    <row r="62" spans="1:7">
      <c r="A62" s="106">
        <v>41774</v>
      </c>
      <c r="B62" s="107">
        <v>27.300999999999995</v>
      </c>
      <c r="C62" s="108" t="s">
        <v>96</v>
      </c>
      <c r="D62" s="108" t="s">
        <v>62</v>
      </c>
      <c r="E62" s="108" t="s">
        <v>16</v>
      </c>
      <c r="G62" s="96"/>
    </row>
    <row r="63" spans="1:7">
      <c r="A63" s="106">
        <v>41774</v>
      </c>
      <c r="B63" s="107">
        <v>12.695999999999998</v>
      </c>
      <c r="C63" s="108" t="s">
        <v>97</v>
      </c>
      <c r="D63" s="108" t="s">
        <v>62</v>
      </c>
      <c r="E63" s="108" t="s">
        <v>16</v>
      </c>
      <c r="G63" s="96"/>
    </row>
    <row r="64" spans="1:7">
      <c r="A64" s="106">
        <v>41775</v>
      </c>
      <c r="B64" s="107">
        <v>21.700499999999998</v>
      </c>
      <c r="C64" s="108" t="s">
        <v>98</v>
      </c>
      <c r="D64" s="108" t="s">
        <v>62</v>
      </c>
      <c r="E64" s="108" t="s">
        <v>20</v>
      </c>
      <c r="G64" s="96"/>
    </row>
    <row r="65" spans="1:7">
      <c r="A65" s="106">
        <v>41775</v>
      </c>
      <c r="B65" s="107">
        <v>13.903499999999999</v>
      </c>
      <c r="C65" s="108" t="s">
        <v>98</v>
      </c>
      <c r="D65" s="108" t="s">
        <v>62</v>
      </c>
      <c r="E65" s="108" t="s">
        <v>20</v>
      </c>
      <c r="G65" s="96"/>
    </row>
    <row r="66" spans="1:7">
      <c r="A66" s="106">
        <v>41776</v>
      </c>
      <c r="B66" s="107">
        <v>64.296499999999995</v>
      </c>
      <c r="C66" s="108" t="s">
        <v>98</v>
      </c>
      <c r="D66" s="108" t="s">
        <v>62</v>
      </c>
      <c r="E66" s="108" t="s">
        <v>20</v>
      </c>
      <c r="G66" s="96"/>
    </row>
    <row r="67" spans="1:7">
      <c r="A67" s="106">
        <v>41780</v>
      </c>
      <c r="B67" s="107">
        <v>98.002999999999986</v>
      </c>
      <c r="C67" s="108" t="s">
        <v>99</v>
      </c>
      <c r="D67" s="108" t="s">
        <v>62</v>
      </c>
      <c r="E67" s="108" t="s">
        <v>20</v>
      </c>
      <c r="G67" s="96"/>
    </row>
    <row r="68" spans="1:7">
      <c r="A68" s="106">
        <v>41796</v>
      </c>
      <c r="B68" s="107">
        <v>30.900499999999997</v>
      </c>
      <c r="C68" s="108" t="s">
        <v>100</v>
      </c>
      <c r="D68" s="108" t="s">
        <v>62</v>
      </c>
      <c r="E68" s="108" t="s">
        <v>16</v>
      </c>
      <c r="G68" s="96"/>
    </row>
    <row r="69" spans="1:7">
      <c r="A69" s="106">
        <v>41797</v>
      </c>
      <c r="B69" s="107">
        <v>21.504999999999999</v>
      </c>
      <c r="C69" s="108" t="s">
        <v>101</v>
      </c>
      <c r="D69" s="108" t="s">
        <v>50</v>
      </c>
      <c r="E69" s="108" t="s">
        <v>102</v>
      </c>
      <c r="G69" s="96"/>
    </row>
    <row r="70" spans="1:7" ht="12.75" customHeight="1">
      <c r="A70" s="106">
        <v>41797</v>
      </c>
      <c r="B70" s="107">
        <v>19.595999999999997</v>
      </c>
      <c r="C70" s="108" t="s">
        <v>103</v>
      </c>
      <c r="D70" s="108" t="s">
        <v>62</v>
      </c>
      <c r="E70" s="108" t="s">
        <v>16</v>
      </c>
      <c r="G70" s="96"/>
    </row>
    <row r="71" spans="1:7">
      <c r="A71" s="106">
        <v>41799</v>
      </c>
      <c r="B71" s="107">
        <v>89.998999999999995</v>
      </c>
      <c r="C71" s="108" t="s">
        <v>104</v>
      </c>
      <c r="D71" s="108" t="s">
        <v>105</v>
      </c>
      <c r="E71" s="108" t="s">
        <v>16</v>
      </c>
      <c r="G71" s="96"/>
    </row>
    <row r="72" spans="1:7">
      <c r="A72" s="106">
        <v>41803</v>
      </c>
      <c r="B72" s="107">
        <v>8.0039999999999996</v>
      </c>
      <c r="C72" s="108" t="s">
        <v>106</v>
      </c>
      <c r="D72" s="108" t="s">
        <v>50</v>
      </c>
      <c r="E72" s="108" t="s">
        <v>107</v>
      </c>
      <c r="G72" s="96"/>
    </row>
    <row r="73" spans="1:7">
      <c r="A73" s="106">
        <v>41804</v>
      </c>
      <c r="B73" s="107">
        <v>25.599</v>
      </c>
      <c r="C73" s="108" t="s">
        <v>108</v>
      </c>
      <c r="D73" s="108" t="s">
        <v>62</v>
      </c>
      <c r="E73" s="108" t="s">
        <v>109</v>
      </c>
      <c r="G73" s="96"/>
    </row>
    <row r="74" spans="1:7">
      <c r="A74" s="106">
        <v>41806</v>
      </c>
      <c r="B74" s="107">
        <v>30.095500000000001</v>
      </c>
      <c r="C74" s="108" t="s">
        <v>110</v>
      </c>
      <c r="D74" s="108" t="s">
        <v>62</v>
      </c>
      <c r="E74" s="108" t="s">
        <v>16</v>
      </c>
      <c r="G74" s="96"/>
    </row>
    <row r="75" spans="1:7">
      <c r="A75" s="106">
        <v>41806</v>
      </c>
      <c r="B75" s="107">
        <v>13.995499999999998</v>
      </c>
      <c r="C75" s="108" t="s">
        <v>111</v>
      </c>
      <c r="D75" s="108" t="s">
        <v>62</v>
      </c>
      <c r="E75" s="108" t="s">
        <v>16</v>
      </c>
      <c r="G75" s="96"/>
    </row>
    <row r="76" spans="1:7">
      <c r="A76" s="106">
        <v>41806</v>
      </c>
      <c r="B76" s="107">
        <v>11.902499999999998</v>
      </c>
      <c r="C76" s="108" t="s">
        <v>112</v>
      </c>
      <c r="D76" s="108" t="s">
        <v>62</v>
      </c>
      <c r="E76" s="108" t="s">
        <v>16</v>
      </c>
      <c r="G76" s="96"/>
    </row>
    <row r="77" spans="1:7">
      <c r="A77" s="109"/>
      <c r="B77" s="110"/>
      <c r="C77" s="47"/>
      <c r="D77" s="47"/>
      <c r="E77" s="47"/>
    </row>
    <row r="78" spans="1:7">
      <c r="A78" s="109"/>
      <c r="B78" s="110"/>
      <c r="C78" s="47"/>
      <c r="D78" s="47"/>
      <c r="E78" s="47"/>
    </row>
    <row r="79" spans="1:7" ht="12.75" customHeight="1">
      <c r="A79" s="31" t="s">
        <v>21</v>
      </c>
      <c r="B79" s="75">
        <f>SUM(B20:B78)</f>
        <v>2499.3984999999998</v>
      </c>
      <c r="C79" s="67"/>
      <c r="D79" s="67"/>
      <c r="E79" s="79"/>
      <c r="F79" s="100"/>
      <c r="G79" s="80"/>
    </row>
    <row r="80" spans="1:7">
      <c r="A80" s="62"/>
      <c r="B80" s="67"/>
      <c r="C80" s="67"/>
      <c r="D80" s="67"/>
      <c r="E80" s="79"/>
      <c r="F80" s="100"/>
      <c r="G80" s="80"/>
    </row>
    <row r="81" spans="1:7" s="94" customFormat="1" ht="30" customHeight="1">
      <c r="A81" s="37" t="s">
        <v>56</v>
      </c>
      <c r="B81" s="39" t="s">
        <v>22</v>
      </c>
      <c r="C81" s="111"/>
      <c r="D81" s="111"/>
      <c r="E81" s="112"/>
    </row>
    <row r="82" spans="1:7" s="10" customFormat="1">
      <c r="A82" s="95" t="s">
        <v>9</v>
      </c>
      <c r="B82" s="21" t="s">
        <v>10</v>
      </c>
      <c r="C82" s="21" t="s">
        <v>11</v>
      </c>
      <c r="D82" s="21" t="s">
        <v>49</v>
      </c>
      <c r="E82" s="22" t="s">
        <v>13</v>
      </c>
    </row>
    <row r="83" spans="1:7">
      <c r="A83" s="106">
        <v>41647</v>
      </c>
      <c r="B83" s="107">
        <v>171.17749999999998</v>
      </c>
      <c r="C83" s="108" t="s">
        <v>57</v>
      </c>
      <c r="D83" s="108" t="s">
        <v>52</v>
      </c>
      <c r="E83" s="108" t="s">
        <v>59</v>
      </c>
      <c r="G83" s="96"/>
    </row>
    <row r="84" spans="1:7">
      <c r="A84" s="106">
        <v>41648</v>
      </c>
      <c r="B84" s="107">
        <v>274.34399999999999</v>
      </c>
      <c r="C84" s="108" t="s">
        <v>57</v>
      </c>
      <c r="D84" s="108" t="s">
        <v>52</v>
      </c>
      <c r="E84" s="108" t="s">
        <v>16</v>
      </c>
      <c r="G84" s="96"/>
    </row>
    <row r="85" spans="1:7">
      <c r="A85" s="106">
        <v>41661</v>
      </c>
      <c r="B85" s="107">
        <v>293.74449999999996</v>
      </c>
      <c r="C85" s="108" t="s">
        <v>63</v>
      </c>
      <c r="D85" s="108" t="s">
        <v>52</v>
      </c>
      <c r="E85" s="108" t="s">
        <v>20</v>
      </c>
      <c r="G85" s="96"/>
    </row>
    <row r="86" spans="1:7">
      <c r="A86" s="106">
        <v>41661</v>
      </c>
      <c r="B86" s="107">
        <v>336.40949999999992</v>
      </c>
      <c r="C86" s="108" t="s">
        <v>63</v>
      </c>
      <c r="D86" s="108" t="s">
        <v>53</v>
      </c>
      <c r="E86" s="108" t="s">
        <v>20</v>
      </c>
      <c r="G86" s="96"/>
    </row>
    <row r="87" spans="1:7">
      <c r="A87" s="106">
        <v>41683</v>
      </c>
      <c r="B87" s="107">
        <v>235.94550000000001</v>
      </c>
      <c r="C87" s="108" t="s">
        <v>64</v>
      </c>
      <c r="D87" s="108" t="s">
        <v>52</v>
      </c>
      <c r="E87" s="108" t="s">
        <v>66</v>
      </c>
      <c r="G87" s="96"/>
    </row>
    <row r="88" spans="1:7">
      <c r="A88" s="106">
        <v>41687</v>
      </c>
      <c r="B88" s="107">
        <v>950.87749999999994</v>
      </c>
      <c r="C88" s="108" t="s">
        <v>67</v>
      </c>
      <c r="D88" s="108" t="s">
        <v>52</v>
      </c>
      <c r="E88" s="108" t="s">
        <v>109</v>
      </c>
      <c r="G88" s="96"/>
    </row>
    <row r="89" spans="1:7">
      <c r="A89" s="106">
        <v>41690</v>
      </c>
      <c r="B89" s="107">
        <v>318.63049999999998</v>
      </c>
      <c r="C89" s="108" t="s">
        <v>70</v>
      </c>
      <c r="D89" s="108" t="s">
        <v>53</v>
      </c>
      <c r="E89" s="108" t="s">
        <v>19</v>
      </c>
      <c r="G89" s="96"/>
    </row>
    <row r="90" spans="1:7">
      <c r="A90" s="106">
        <v>41690</v>
      </c>
      <c r="B90" s="107">
        <v>671.40449999999987</v>
      </c>
      <c r="C90" s="108" t="s">
        <v>70</v>
      </c>
      <c r="D90" s="108" t="s">
        <v>52</v>
      </c>
      <c r="E90" s="108" t="s">
        <v>19</v>
      </c>
      <c r="G90" s="96"/>
    </row>
    <row r="91" spans="1:7">
      <c r="A91" s="106">
        <v>41690</v>
      </c>
      <c r="B91" s="107">
        <v>133.39999999999998</v>
      </c>
      <c r="C91" s="108" t="s">
        <v>70</v>
      </c>
      <c r="D91" s="108" t="s">
        <v>113</v>
      </c>
      <c r="E91" s="108" t="s">
        <v>19</v>
      </c>
      <c r="G91" s="96"/>
    </row>
    <row r="92" spans="1:7">
      <c r="A92" s="106">
        <v>41698</v>
      </c>
      <c r="B92" s="107">
        <v>185.03499999999997</v>
      </c>
      <c r="C92" s="108" t="s">
        <v>78</v>
      </c>
      <c r="D92" s="108" t="s">
        <v>53</v>
      </c>
      <c r="E92" s="108" t="s">
        <v>76</v>
      </c>
      <c r="G92" s="96"/>
    </row>
    <row r="93" spans="1:7">
      <c r="A93" s="106">
        <v>41698</v>
      </c>
      <c r="B93" s="107">
        <v>877.19699999999989</v>
      </c>
      <c r="C93" s="108" t="s">
        <v>78</v>
      </c>
      <c r="D93" s="108" t="s">
        <v>52</v>
      </c>
      <c r="E93" s="108" t="s">
        <v>76</v>
      </c>
      <c r="G93" s="96"/>
    </row>
    <row r="94" spans="1:7">
      <c r="A94" s="106">
        <v>41701</v>
      </c>
      <c r="B94" s="107">
        <v>180.98699999999994</v>
      </c>
      <c r="C94" s="108" t="s">
        <v>78</v>
      </c>
      <c r="D94" s="108" t="s">
        <v>52</v>
      </c>
      <c r="E94" s="108" t="s">
        <v>114</v>
      </c>
      <c r="G94" s="96"/>
    </row>
    <row r="95" spans="1:7">
      <c r="A95" s="106">
        <v>41706</v>
      </c>
      <c r="B95" s="107">
        <v>86.077499999999986</v>
      </c>
      <c r="C95" s="108" t="s">
        <v>115</v>
      </c>
      <c r="D95" s="108" t="s">
        <v>53</v>
      </c>
      <c r="E95" s="108" t="s">
        <v>76</v>
      </c>
      <c r="G95" s="96"/>
    </row>
    <row r="96" spans="1:7">
      <c r="A96" s="106">
        <v>41706</v>
      </c>
      <c r="B96" s="107">
        <v>413.45949999999993</v>
      </c>
      <c r="C96" s="108" t="s">
        <v>115</v>
      </c>
      <c r="D96" s="108" t="s">
        <v>52</v>
      </c>
      <c r="E96" s="108" t="s">
        <v>76</v>
      </c>
      <c r="G96" s="96"/>
    </row>
    <row r="97" spans="1:7" ht="25.5">
      <c r="A97" s="106">
        <v>41712</v>
      </c>
      <c r="B97" s="107">
        <v>550.90750000000003</v>
      </c>
      <c r="C97" s="108" t="s">
        <v>82</v>
      </c>
      <c r="D97" s="108" t="s">
        <v>52</v>
      </c>
      <c r="E97" s="108" t="s">
        <v>20</v>
      </c>
      <c r="G97" s="96"/>
    </row>
    <row r="98" spans="1:7">
      <c r="A98" s="106">
        <v>41713</v>
      </c>
      <c r="B98" s="107">
        <v>330.303</v>
      </c>
      <c r="C98" s="108" t="s">
        <v>116</v>
      </c>
      <c r="D98" s="108" t="s">
        <v>52</v>
      </c>
      <c r="E98" s="108" t="s">
        <v>59</v>
      </c>
      <c r="G98" s="96"/>
    </row>
    <row r="99" spans="1:7">
      <c r="A99" s="106">
        <v>41713</v>
      </c>
      <c r="B99" s="107">
        <v>78.878500000000003</v>
      </c>
      <c r="C99" s="108" t="s">
        <v>83</v>
      </c>
      <c r="D99" s="108" t="s">
        <v>52</v>
      </c>
      <c r="E99" s="108" t="s">
        <v>91</v>
      </c>
      <c r="G99" s="96"/>
    </row>
    <row r="100" spans="1:7">
      <c r="A100" s="106">
        <v>41723</v>
      </c>
      <c r="B100" s="107">
        <v>180.65349999999998</v>
      </c>
      <c r="C100" s="108" t="s">
        <v>117</v>
      </c>
      <c r="D100" s="108" t="s">
        <v>53</v>
      </c>
      <c r="E100" s="108" t="s">
        <v>20</v>
      </c>
      <c r="G100" s="96"/>
    </row>
    <row r="101" spans="1:7">
      <c r="A101" s="106">
        <v>41723</v>
      </c>
      <c r="B101" s="107">
        <v>398.53249999999991</v>
      </c>
      <c r="C101" s="108" t="s">
        <v>117</v>
      </c>
      <c r="D101" s="108" t="s">
        <v>52</v>
      </c>
      <c r="E101" s="108" t="s">
        <v>20</v>
      </c>
      <c r="G101" s="96"/>
    </row>
    <row r="102" spans="1:7">
      <c r="A102" s="106">
        <v>41724</v>
      </c>
      <c r="B102" s="107">
        <v>164.02449999999999</v>
      </c>
      <c r="C102" s="108" t="s">
        <v>118</v>
      </c>
      <c r="D102" s="108" t="s">
        <v>53</v>
      </c>
      <c r="E102" s="108" t="s">
        <v>114</v>
      </c>
      <c r="G102" s="96"/>
    </row>
    <row r="103" spans="1:7">
      <c r="A103" s="106">
        <v>41726</v>
      </c>
      <c r="B103" s="107">
        <v>1392.7189999999998</v>
      </c>
      <c r="C103" s="108" t="s">
        <v>85</v>
      </c>
      <c r="D103" s="108" t="s">
        <v>52</v>
      </c>
      <c r="E103" s="108" t="s">
        <v>74</v>
      </c>
      <c r="G103" s="96"/>
    </row>
    <row r="104" spans="1:7">
      <c r="A104" s="106">
        <v>41731</v>
      </c>
      <c r="B104" s="107">
        <v>673.68150000000003</v>
      </c>
      <c r="C104" s="108" t="s">
        <v>119</v>
      </c>
      <c r="D104" s="108" t="s">
        <v>52</v>
      </c>
      <c r="E104" s="108" t="s">
        <v>20</v>
      </c>
      <c r="G104" s="96"/>
    </row>
    <row r="105" spans="1:7">
      <c r="A105" s="106">
        <v>41732</v>
      </c>
      <c r="B105" s="107">
        <v>109.9975</v>
      </c>
      <c r="C105" s="108" t="s">
        <v>87</v>
      </c>
      <c r="D105" s="108" t="s">
        <v>53</v>
      </c>
      <c r="E105" s="108" t="s">
        <v>20</v>
      </c>
      <c r="G105" s="96"/>
    </row>
    <row r="106" spans="1:7">
      <c r="A106" s="106">
        <v>41732</v>
      </c>
      <c r="B106" s="107">
        <v>282.79649999999998</v>
      </c>
      <c r="C106" s="108" t="s">
        <v>87</v>
      </c>
      <c r="D106" s="108" t="s">
        <v>52</v>
      </c>
      <c r="E106" s="108" t="s">
        <v>20</v>
      </c>
      <c r="G106" s="96"/>
    </row>
    <row r="107" spans="1:7">
      <c r="A107" s="106">
        <v>41732</v>
      </c>
      <c r="B107" s="107">
        <v>20.7</v>
      </c>
      <c r="C107" s="108" t="s">
        <v>87</v>
      </c>
      <c r="D107" s="108" t="s">
        <v>71</v>
      </c>
      <c r="E107" s="108" t="s">
        <v>20</v>
      </c>
      <c r="G107" s="96"/>
    </row>
    <row r="108" spans="1:7">
      <c r="A108" s="106">
        <v>41734</v>
      </c>
      <c r="B108" s="107">
        <v>331.67149999999998</v>
      </c>
      <c r="C108" s="108" t="s">
        <v>89</v>
      </c>
      <c r="D108" s="108" t="s">
        <v>53</v>
      </c>
      <c r="E108" s="108" t="s">
        <v>91</v>
      </c>
      <c r="G108" s="96"/>
    </row>
    <row r="109" spans="1:7">
      <c r="A109" s="106">
        <v>41734</v>
      </c>
      <c r="B109" s="107">
        <v>245.88149999999999</v>
      </c>
      <c r="C109" s="108" t="s">
        <v>89</v>
      </c>
      <c r="D109" s="108" t="s">
        <v>52</v>
      </c>
      <c r="E109" s="108" t="s">
        <v>91</v>
      </c>
      <c r="G109" s="96"/>
    </row>
    <row r="110" spans="1:7">
      <c r="A110" s="106">
        <v>41734</v>
      </c>
      <c r="B110" s="107">
        <v>78.774999999999991</v>
      </c>
      <c r="C110" s="108" t="s">
        <v>89</v>
      </c>
      <c r="D110" s="108" t="s">
        <v>113</v>
      </c>
      <c r="E110" s="108" t="s">
        <v>91</v>
      </c>
      <c r="G110" s="96"/>
    </row>
    <row r="111" spans="1:7" ht="25.5">
      <c r="A111" s="106">
        <v>41746</v>
      </c>
      <c r="B111" s="107">
        <v>540.4425</v>
      </c>
      <c r="C111" s="108" t="s">
        <v>120</v>
      </c>
      <c r="D111" s="108" t="s">
        <v>52</v>
      </c>
      <c r="E111" s="108" t="s">
        <v>121</v>
      </c>
      <c r="G111" s="96"/>
    </row>
    <row r="112" spans="1:7">
      <c r="A112" s="106">
        <v>41760</v>
      </c>
      <c r="B112" s="107">
        <v>602.97950000000003</v>
      </c>
      <c r="C112" s="108" t="s">
        <v>14</v>
      </c>
      <c r="D112" s="108" t="s">
        <v>52</v>
      </c>
      <c r="E112" s="108" t="s">
        <v>121</v>
      </c>
      <c r="G112" s="96"/>
    </row>
    <row r="113" spans="1:7">
      <c r="A113" s="106">
        <v>41764</v>
      </c>
      <c r="B113" s="107">
        <v>89.171000000000006</v>
      </c>
      <c r="C113" s="108" t="s">
        <v>95</v>
      </c>
      <c r="D113" s="108" t="s">
        <v>52</v>
      </c>
      <c r="E113" s="108" t="s">
        <v>20</v>
      </c>
      <c r="G113" s="96"/>
    </row>
    <row r="114" spans="1:7">
      <c r="A114" s="106">
        <v>41764</v>
      </c>
      <c r="B114" s="107">
        <v>25.000999999999998</v>
      </c>
      <c r="C114" s="108" t="s">
        <v>95</v>
      </c>
      <c r="D114" s="108" t="s">
        <v>88</v>
      </c>
      <c r="E114" s="108" t="s">
        <v>16</v>
      </c>
      <c r="G114" s="96"/>
    </row>
    <row r="115" spans="1:7">
      <c r="A115" s="106">
        <v>41764</v>
      </c>
      <c r="B115" s="107">
        <v>413.58599999999996</v>
      </c>
      <c r="C115" s="108" t="s">
        <v>95</v>
      </c>
      <c r="D115" s="108" t="s">
        <v>52</v>
      </c>
      <c r="E115" s="108" t="s">
        <v>20</v>
      </c>
      <c r="G115" s="96"/>
    </row>
    <row r="116" spans="1:7">
      <c r="A116" s="106">
        <v>41774</v>
      </c>
      <c r="B116" s="107">
        <v>348.62249999999995</v>
      </c>
      <c r="C116" s="108" t="s">
        <v>98</v>
      </c>
      <c r="D116" s="108" t="s">
        <v>53</v>
      </c>
      <c r="E116" s="108" t="s">
        <v>20</v>
      </c>
      <c r="G116" s="96"/>
    </row>
    <row r="117" spans="1:7">
      <c r="A117" s="106">
        <v>41774</v>
      </c>
      <c r="B117" s="107">
        <v>402.00549999999998</v>
      </c>
      <c r="C117" s="108" t="s">
        <v>98</v>
      </c>
      <c r="D117" s="108" t="s">
        <v>52</v>
      </c>
      <c r="E117" s="108" t="s">
        <v>20</v>
      </c>
      <c r="G117" s="96"/>
    </row>
    <row r="118" spans="1:7">
      <c r="A118" s="106">
        <v>41780</v>
      </c>
      <c r="B118" s="107">
        <v>447.46499999999997</v>
      </c>
      <c r="C118" s="113" t="s">
        <v>99</v>
      </c>
      <c r="D118" s="108" t="s">
        <v>52</v>
      </c>
      <c r="E118" s="108" t="s">
        <v>20</v>
      </c>
      <c r="G118" s="96"/>
    </row>
    <row r="119" spans="1:7">
      <c r="A119" s="106">
        <v>41796</v>
      </c>
      <c r="B119" s="107">
        <v>665.74649999999986</v>
      </c>
      <c r="C119" s="108" t="s">
        <v>122</v>
      </c>
      <c r="D119" s="108" t="s">
        <v>52</v>
      </c>
      <c r="E119" s="108" t="s">
        <v>20</v>
      </c>
      <c r="G119" s="96"/>
    </row>
    <row r="120" spans="1:7">
      <c r="A120" s="106">
        <v>41802</v>
      </c>
      <c r="B120" s="107">
        <v>699.02749999999992</v>
      </c>
      <c r="C120" s="108" t="s">
        <v>123</v>
      </c>
      <c r="D120" s="108" t="s">
        <v>52</v>
      </c>
      <c r="E120" s="108" t="s">
        <v>107</v>
      </c>
      <c r="G120" s="96"/>
    </row>
    <row r="121" spans="1:7">
      <c r="A121" s="106">
        <v>41810</v>
      </c>
      <c r="B121" s="107">
        <v>557.86500000000001</v>
      </c>
      <c r="C121" s="108" t="s">
        <v>124</v>
      </c>
      <c r="D121" s="108" t="s">
        <v>52</v>
      </c>
      <c r="E121" s="108" t="s">
        <v>91</v>
      </c>
      <c r="G121" s="96"/>
    </row>
    <row r="122" spans="1:7">
      <c r="A122" s="106">
        <v>41816</v>
      </c>
      <c r="B122" s="107">
        <v>341.95249999999999</v>
      </c>
      <c r="C122" s="108" t="s">
        <v>125</v>
      </c>
      <c r="D122" s="108" t="s">
        <v>52</v>
      </c>
      <c r="E122" s="108" t="s">
        <v>76</v>
      </c>
      <c r="G122" s="96"/>
    </row>
    <row r="123" spans="1:7">
      <c r="A123" s="106"/>
      <c r="B123" s="107"/>
      <c r="C123" s="108"/>
      <c r="D123" s="108"/>
      <c r="E123" s="108"/>
    </row>
    <row r="124" spans="1:7">
      <c r="A124" s="106"/>
      <c r="B124" s="107"/>
      <c r="C124" s="108"/>
      <c r="D124" s="108"/>
      <c r="E124" s="108"/>
    </row>
    <row r="125" spans="1:7">
      <c r="A125" s="106"/>
      <c r="B125" s="107"/>
      <c r="C125" s="108"/>
      <c r="D125" s="108"/>
      <c r="E125" s="108"/>
    </row>
    <row r="126" spans="1:7" s="67" customFormat="1">
      <c r="A126" s="109"/>
      <c r="B126" s="110"/>
      <c r="C126" s="47"/>
      <c r="D126" s="47"/>
      <c r="E126" s="47"/>
    </row>
    <row r="127" spans="1:7" s="67" customFormat="1">
      <c r="A127" s="31" t="s">
        <v>21</v>
      </c>
      <c r="B127" s="75">
        <f>SUM(B83:B126)</f>
        <v>15102.075999999995</v>
      </c>
      <c r="E127" s="79"/>
      <c r="F127" s="100"/>
      <c r="G127" s="80"/>
    </row>
    <row r="128" spans="1:7" s="67" customFormat="1">
      <c r="A128" s="62"/>
      <c r="E128" s="79"/>
      <c r="F128" s="114"/>
      <c r="G128" s="80"/>
    </row>
    <row r="129" spans="1:5" s="118" customFormat="1" ht="30">
      <c r="A129" s="81" t="s">
        <v>126</v>
      </c>
      <c r="B129" s="82">
        <f>B16+B79+B127+B8</f>
        <v>21911.076499999992</v>
      </c>
      <c r="C129" s="115"/>
      <c r="D129" s="116"/>
      <c r="E129" s="117"/>
    </row>
    <row r="130" spans="1:5" s="67" customFormat="1" ht="13.5" thickBot="1">
      <c r="A130" s="119"/>
      <c r="B130" s="59" t="s">
        <v>10</v>
      </c>
      <c r="C130" s="120"/>
      <c r="D130" s="120"/>
      <c r="E130" s="121"/>
    </row>
    <row r="131" spans="1:5">
      <c r="A131" s="62"/>
      <c r="B131" s="67"/>
      <c r="C131" s="67"/>
      <c r="D131" s="67"/>
      <c r="E131" s="79"/>
    </row>
    <row r="132" spans="1:5">
      <c r="A132" s="62" t="s">
        <v>27</v>
      </c>
      <c r="B132" s="67"/>
      <c r="C132" s="67"/>
      <c r="D132" s="67"/>
      <c r="E132" s="79"/>
    </row>
    <row r="133" spans="1:5">
      <c r="A133" s="122"/>
      <c r="B133" s="123"/>
      <c r="C133" s="123"/>
      <c r="D133" s="123"/>
      <c r="E133" s="124"/>
    </row>
    <row r="134" spans="1:5">
      <c r="B134" s="126"/>
      <c r="C134" s="67"/>
    </row>
    <row r="135" spans="1:5">
      <c r="C135" s="67"/>
    </row>
    <row r="136" spans="1:5">
      <c r="C136" s="67"/>
    </row>
    <row r="137" spans="1:5">
      <c r="C137" s="67"/>
    </row>
    <row r="138" spans="1:5">
      <c r="C138" s="67"/>
    </row>
    <row r="139" spans="1:5">
      <c r="C139" s="67"/>
    </row>
    <row r="140" spans="1:5">
      <c r="C140" s="67"/>
    </row>
    <row r="141" spans="1:5">
      <c r="C141" s="67"/>
    </row>
    <row r="142" spans="1:5">
      <c r="C142" s="67"/>
    </row>
    <row r="143" spans="1:5">
      <c r="C143" s="67"/>
    </row>
    <row r="144" spans="1:5">
      <c r="A144" s="87"/>
      <c r="B144" s="67"/>
    </row>
    <row r="145" spans="1:2">
      <c r="A145" s="87"/>
      <c r="B145" s="67"/>
    </row>
    <row r="146" spans="1:2">
      <c r="A146" s="67"/>
    </row>
    <row r="147" spans="1:2">
      <c r="A147" s="67"/>
    </row>
    <row r="148" spans="1:2">
      <c r="A148" s="67"/>
    </row>
    <row r="149" spans="1:2">
      <c r="A149" s="67"/>
    </row>
    <row r="150" spans="1:2">
      <c r="A150" s="67"/>
    </row>
    <row r="151" spans="1:2">
      <c r="A151" s="87"/>
    </row>
    <row r="152" spans="1:2">
      <c r="A152" s="87"/>
    </row>
    <row r="153" spans="1:2">
      <c r="A153" s="87"/>
    </row>
    <row r="154" spans="1:2">
      <c r="A154" s="87"/>
    </row>
    <row r="155" spans="1:2">
      <c r="A155" s="87"/>
    </row>
    <row r="156" spans="1:2">
      <c r="A156" s="87"/>
    </row>
    <row r="157" spans="1:2">
      <c r="A157" s="87"/>
    </row>
    <row r="158" spans="1:2">
      <c r="A158" s="87"/>
    </row>
    <row r="159" spans="1:2">
      <c r="A159" s="87"/>
    </row>
  </sheetData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fitToHeight="3" orientation="landscape" r:id="rId1"/>
  <headerFooter alignWithMargins="0">
    <oddFooter>&amp;L&amp;F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G48"/>
  <sheetViews>
    <sheetView showGridLines="0" zoomScale="80" workbookViewId="0"/>
  </sheetViews>
  <sheetFormatPr defaultRowHeight="12.75"/>
  <cols>
    <col min="1" max="1" width="29.85546875" style="6" bestFit="1" customWidth="1"/>
    <col min="2" max="2" width="30.140625" style="6" customWidth="1"/>
    <col min="3" max="3" width="48.42578125" style="6" customWidth="1"/>
    <col min="4" max="4" width="43.42578125" style="6" bestFit="1" customWidth="1"/>
    <col min="5" max="5" width="34.28515625" style="6" customWidth="1"/>
    <col min="6" max="6" width="9.85546875" style="23" bestFit="1" customWidth="1"/>
    <col min="7" max="7" width="20.5703125" style="23" customWidth="1"/>
    <col min="8" max="16384" width="9.140625" style="23"/>
  </cols>
  <sheetData>
    <row r="1" spans="1:7" s="6" customFormat="1" ht="36" customHeight="1">
      <c r="A1" s="1" t="s">
        <v>0</v>
      </c>
      <c r="B1" s="2" t="s">
        <v>1</v>
      </c>
      <c r="C1" s="3"/>
      <c r="D1" s="4"/>
      <c r="E1" s="5"/>
    </row>
    <row r="2" spans="1:7" s="10" customFormat="1" ht="30" customHeight="1">
      <c r="A2" s="7" t="s">
        <v>2</v>
      </c>
      <c r="B2" s="8" t="s">
        <v>3</v>
      </c>
      <c r="C2" s="7" t="s">
        <v>4</v>
      </c>
      <c r="D2" s="8" t="s">
        <v>5</v>
      </c>
      <c r="E2" s="9"/>
    </row>
    <row r="3" spans="1:7" s="15" customFormat="1" ht="35.25" customHeight="1">
      <c r="A3" s="11" t="s">
        <v>6</v>
      </c>
      <c r="B3" s="12"/>
      <c r="C3" s="12"/>
      <c r="D3" s="12"/>
      <c r="E3" s="13"/>
      <c r="F3" s="14"/>
    </row>
    <row r="4" spans="1:7" s="10" customFormat="1" ht="15.75">
      <c r="A4" s="16" t="s">
        <v>7</v>
      </c>
      <c r="B4" s="17" t="s">
        <v>8</v>
      </c>
      <c r="C4" s="18"/>
      <c r="D4" s="18"/>
      <c r="E4" s="19"/>
    </row>
    <row r="5" spans="1:7">
      <c r="A5" s="20" t="s">
        <v>9</v>
      </c>
      <c r="B5" s="21" t="s">
        <v>10</v>
      </c>
      <c r="C5" s="21" t="s">
        <v>11</v>
      </c>
      <c r="D5" s="21" t="s">
        <v>12</v>
      </c>
      <c r="E5" s="22" t="s">
        <v>13</v>
      </c>
    </row>
    <row r="6" spans="1:7" s="27" customFormat="1">
      <c r="A6" s="24">
        <v>41668</v>
      </c>
      <c r="B6" s="25">
        <v>21.504999999999999</v>
      </c>
      <c r="C6" s="26" t="s">
        <v>14</v>
      </c>
      <c r="D6" s="26" t="s">
        <v>15</v>
      </c>
      <c r="E6" s="26" t="s">
        <v>16</v>
      </c>
      <c r="G6" s="28"/>
    </row>
    <row r="7" spans="1:7" s="27" customFormat="1">
      <c r="A7" s="24">
        <v>41687</v>
      </c>
      <c r="B7" s="25">
        <v>23.298999999999999</v>
      </c>
      <c r="C7" s="26" t="s">
        <v>14</v>
      </c>
      <c r="D7" s="26" t="s">
        <v>17</v>
      </c>
      <c r="E7" s="26" t="s">
        <v>16</v>
      </c>
      <c r="G7" s="28"/>
    </row>
    <row r="8" spans="1:7" s="27" customFormat="1">
      <c r="A8" s="24">
        <v>41691</v>
      </c>
      <c r="B8" s="25">
        <v>27.795500000000001</v>
      </c>
      <c r="C8" s="26" t="s">
        <v>14</v>
      </c>
      <c r="D8" s="26" t="s">
        <v>18</v>
      </c>
      <c r="E8" s="26" t="s">
        <v>19</v>
      </c>
      <c r="G8" s="28"/>
    </row>
    <row r="9" spans="1:7" s="27" customFormat="1">
      <c r="A9" s="24">
        <v>41723</v>
      </c>
      <c r="B9" s="25">
        <v>24.805499999999999</v>
      </c>
      <c r="C9" s="26" t="s">
        <v>14</v>
      </c>
      <c r="D9" s="26" t="s">
        <v>17</v>
      </c>
      <c r="E9" s="26" t="s">
        <v>16</v>
      </c>
      <c r="G9" s="28"/>
    </row>
    <row r="10" spans="1:7" s="27" customFormat="1">
      <c r="A10" s="24">
        <v>41733</v>
      </c>
      <c r="B10" s="25">
        <v>43.895499999999998</v>
      </c>
      <c r="C10" s="26" t="s">
        <v>14</v>
      </c>
      <c r="D10" s="26" t="s">
        <v>18</v>
      </c>
      <c r="E10" s="26" t="s">
        <v>20</v>
      </c>
      <c r="G10" s="28"/>
    </row>
    <row r="11" spans="1:7" s="27" customFormat="1">
      <c r="A11" s="29"/>
      <c r="B11" s="30"/>
      <c r="C11" s="26"/>
      <c r="D11" s="26"/>
      <c r="E11" s="26"/>
      <c r="G11" s="28"/>
    </row>
    <row r="12" spans="1:7" ht="12.75" customHeight="1">
      <c r="A12" s="31" t="s">
        <v>21</v>
      </c>
      <c r="B12" s="32">
        <f>SUM(B6:B11)</f>
        <v>141.3005</v>
      </c>
      <c r="E12" s="33"/>
      <c r="F12" s="34"/>
      <c r="G12" s="28"/>
    </row>
    <row r="13" spans="1:7" ht="13.5" customHeight="1">
      <c r="A13" s="35"/>
      <c r="E13" s="33"/>
      <c r="F13" s="36"/>
      <c r="G13" s="28"/>
    </row>
    <row r="14" spans="1:7" ht="31.5">
      <c r="A14" s="37" t="s">
        <v>7</v>
      </c>
      <c r="B14" s="38" t="s">
        <v>22</v>
      </c>
      <c r="C14" s="39"/>
      <c r="D14" s="39"/>
      <c r="E14" s="40"/>
      <c r="G14" s="28"/>
    </row>
    <row r="15" spans="1:7">
      <c r="A15" s="41" t="s">
        <v>9</v>
      </c>
      <c r="B15" s="42" t="s">
        <v>10</v>
      </c>
      <c r="C15" s="42" t="s">
        <v>23</v>
      </c>
      <c r="D15" s="42" t="s">
        <v>12</v>
      </c>
      <c r="E15" s="43" t="s">
        <v>13</v>
      </c>
      <c r="G15" s="28"/>
    </row>
    <row r="16" spans="1:7">
      <c r="A16" s="24">
        <v>41666</v>
      </c>
      <c r="B16" s="44">
        <v>40.25</v>
      </c>
      <c r="C16" s="45" t="s">
        <v>24</v>
      </c>
      <c r="D16" s="45" t="s">
        <v>25</v>
      </c>
      <c r="E16" s="45" t="s">
        <v>16</v>
      </c>
      <c r="G16" s="28"/>
    </row>
    <row r="17" spans="1:7">
      <c r="A17" s="24">
        <v>41667</v>
      </c>
      <c r="B17" s="44">
        <v>41.974999999999994</v>
      </c>
      <c r="C17" s="45" t="s">
        <v>14</v>
      </c>
      <c r="D17" s="45" t="s">
        <v>17</v>
      </c>
      <c r="E17" s="45" t="s">
        <v>16</v>
      </c>
      <c r="G17" s="28"/>
    </row>
    <row r="18" spans="1:7">
      <c r="A18" s="24">
        <v>41760</v>
      </c>
      <c r="B18" s="44">
        <v>43.895499999999998</v>
      </c>
      <c r="C18" s="45" t="s">
        <v>14</v>
      </c>
      <c r="D18" s="45" t="s">
        <v>18</v>
      </c>
      <c r="E18" s="45" t="s">
        <v>16</v>
      </c>
      <c r="G18" s="28"/>
    </row>
    <row r="19" spans="1:7">
      <c r="A19" s="46"/>
      <c r="B19" s="44"/>
      <c r="C19" s="47"/>
      <c r="D19" s="48"/>
      <c r="E19" s="48"/>
      <c r="G19" s="28"/>
    </row>
    <row r="20" spans="1:7">
      <c r="A20" s="31" t="s">
        <v>21</v>
      </c>
      <c r="B20" s="32">
        <f>SUM(B16:B19)</f>
        <v>126.12049999999999</v>
      </c>
      <c r="E20" s="33"/>
      <c r="F20" s="49"/>
      <c r="G20" s="28"/>
    </row>
    <row r="21" spans="1:7">
      <c r="A21" s="50"/>
      <c r="B21" s="51"/>
      <c r="E21" s="33"/>
      <c r="F21" s="52"/>
      <c r="G21" s="28"/>
    </row>
    <row r="22" spans="1:7" ht="30">
      <c r="A22" s="53" t="s">
        <v>26</v>
      </c>
      <c r="B22" s="54">
        <f>B12+B20</f>
        <v>267.42099999999999</v>
      </c>
      <c r="C22" s="55"/>
      <c r="D22" s="56"/>
      <c r="E22" s="57"/>
    </row>
    <row r="23" spans="1:7" ht="13.5" thickBot="1">
      <c r="A23" s="58"/>
      <c r="B23" s="59" t="s">
        <v>10</v>
      </c>
      <c r="C23" s="60"/>
      <c r="D23" s="60"/>
      <c r="E23" s="61"/>
    </row>
    <row r="24" spans="1:7">
      <c r="A24" s="35"/>
      <c r="E24" s="33"/>
    </row>
    <row r="25" spans="1:7">
      <c r="A25" s="62" t="s">
        <v>27</v>
      </c>
      <c r="E25" s="33"/>
    </row>
    <row r="26" spans="1:7">
      <c r="A26" s="63"/>
      <c r="B26" s="64"/>
      <c r="C26" s="64"/>
      <c r="D26" s="64"/>
      <c r="E26" s="65"/>
    </row>
    <row r="27" spans="1:7">
      <c r="B27" s="66"/>
    </row>
    <row r="28" spans="1:7">
      <c r="B28" s="67"/>
    </row>
    <row r="29" spans="1:7">
      <c r="B29" s="67"/>
    </row>
    <row r="39" spans="1:5">
      <c r="E39" s="23"/>
    </row>
    <row r="41" spans="1:5">
      <c r="A41" s="23"/>
      <c r="B41" s="23"/>
      <c r="C41" s="23"/>
      <c r="D41" s="23"/>
      <c r="E41" s="23"/>
    </row>
    <row r="42" spans="1:5">
      <c r="A42" s="23"/>
      <c r="B42" s="23"/>
      <c r="C42" s="23"/>
      <c r="D42" s="23"/>
      <c r="E42" s="23"/>
    </row>
    <row r="43" spans="1:5">
      <c r="A43" s="23"/>
      <c r="B43" s="23"/>
      <c r="C43" s="23"/>
      <c r="D43" s="23"/>
      <c r="E43" s="23"/>
    </row>
    <row r="44" spans="1:5">
      <c r="A44" s="23"/>
      <c r="B44" s="23"/>
      <c r="C44" s="23"/>
      <c r="D44" s="23"/>
      <c r="E44" s="23"/>
    </row>
    <row r="45" spans="1:5">
      <c r="A45" s="23"/>
      <c r="B45" s="23"/>
      <c r="C45" s="23"/>
      <c r="D45" s="23"/>
      <c r="E45" s="23"/>
    </row>
    <row r="46" spans="1:5">
      <c r="A46" s="23"/>
      <c r="B46" s="23"/>
      <c r="C46" s="23"/>
      <c r="D46" s="23"/>
      <c r="E46" s="23"/>
    </row>
    <row r="47" spans="1:5">
      <c r="B47" s="23"/>
      <c r="C47" s="23"/>
      <c r="D47" s="23"/>
      <c r="E47" s="23"/>
    </row>
    <row r="48" spans="1:5">
      <c r="B48" s="23"/>
      <c r="C48" s="23"/>
      <c r="D48" s="23"/>
      <c r="E48" s="23"/>
    </row>
  </sheetData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&amp;L&amp;F&amp;C&amp;A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G55"/>
  <sheetViews>
    <sheetView showGridLines="0" zoomScale="80" workbookViewId="0"/>
  </sheetViews>
  <sheetFormatPr defaultRowHeight="12.75"/>
  <cols>
    <col min="1" max="1" width="33.140625" style="86" bestFit="1" customWidth="1"/>
    <col min="2" max="2" width="22.28515625" style="86" customWidth="1"/>
    <col min="3" max="3" width="46.7109375" style="86" customWidth="1"/>
    <col min="4" max="4" width="40.28515625" style="86" customWidth="1"/>
    <col min="5" max="5" width="33.7109375" style="86" customWidth="1"/>
    <col min="6" max="6" width="9.85546875" style="27" bestFit="1" customWidth="1"/>
    <col min="7" max="7" width="19.85546875" style="27" customWidth="1"/>
    <col min="8" max="16384" width="9.140625" style="27"/>
  </cols>
  <sheetData>
    <row r="1" spans="1:7" ht="39.75" customHeight="1">
      <c r="A1" s="1" t="s">
        <v>0</v>
      </c>
      <c r="B1" s="2" t="s">
        <v>1</v>
      </c>
      <c r="C1" s="3"/>
      <c r="D1" s="68"/>
      <c r="E1" s="69"/>
      <c r="F1" s="70"/>
    </row>
    <row r="2" spans="1:7" ht="25.5">
      <c r="A2" s="7" t="s">
        <v>2</v>
      </c>
      <c r="B2" s="8" t="s">
        <v>3</v>
      </c>
      <c r="C2" s="7" t="s">
        <v>4</v>
      </c>
      <c r="D2" s="8" t="s">
        <v>5</v>
      </c>
      <c r="E2" s="10"/>
      <c r="F2" s="70"/>
    </row>
    <row r="3" spans="1:7" ht="29.25" customHeight="1">
      <c r="A3" s="71" t="s">
        <v>28</v>
      </c>
      <c r="B3" s="72"/>
      <c r="C3" s="72"/>
      <c r="D3" s="73"/>
      <c r="E3" s="74"/>
    </row>
    <row r="4" spans="1:7" ht="39.75" customHeight="1">
      <c r="A4" s="16" t="s">
        <v>28</v>
      </c>
      <c r="B4" s="17" t="s">
        <v>8</v>
      </c>
      <c r="C4" s="18"/>
      <c r="D4" s="18"/>
      <c r="E4" s="19"/>
    </row>
    <row r="5" spans="1:7">
      <c r="A5" s="20" t="s">
        <v>9</v>
      </c>
      <c r="B5" s="21" t="s">
        <v>29</v>
      </c>
      <c r="C5" s="21" t="s">
        <v>11</v>
      </c>
      <c r="D5" s="21" t="s">
        <v>12</v>
      </c>
      <c r="E5" s="22" t="s">
        <v>13</v>
      </c>
    </row>
    <row r="6" spans="1:7">
      <c r="A6" s="24">
        <v>41659</v>
      </c>
      <c r="B6" s="25">
        <v>256.17399999999998</v>
      </c>
      <c r="C6" s="26" t="s">
        <v>30</v>
      </c>
      <c r="D6" s="26" t="s">
        <v>31</v>
      </c>
      <c r="E6" s="26" t="s">
        <v>16</v>
      </c>
      <c r="G6" s="28"/>
    </row>
    <row r="7" spans="1:7">
      <c r="A7" s="24">
        <v>41690</v>
      </c>
      <c r="B7" s="25">
        <v>308.83249999999998</v>
      </c>
      <c r="C7" s="26" t="s">
        <v>32</v>
      </c>
      <c r="D7" s="26" t="s">
        <v>33</v>
      </c>
      <c r="E7" s="26" t="s">
        <v>16</v>
      </c>
      <c r="G7" s="28"/>
    </row>
    <row r="8" spans="1:7">
      <c r="A8" s="24">
        <v>41718</v>
      </c>
      <c r="B8" s="25">
        <v>213.38249999999999</v>
      </c>
      <c r="C8" s="26" t="s">
        <v>34</v>
      </c>
      <c r="D8" s="26" t="s">
        <v>33</v>
      </c>
      <c r="E8" s="26" t="s">
        <v>16</v>
      </c>
      <c r="G8" s="28"/>
    </row>
    <row r="9" spans="1:7">
      <c r="A9" s="24">
        <v>41730</v>
      </c>
      <c r="B9" s="25">
        <v>702.73050000000001</v>
      </c>
      <c r="C9" s="26" t="s">
        <v>35</v>
      </c>
      <c r="D9" s="26" t="s">
        <v>36</v>
      </c>
      <c r="E9" s="26" t="s">
        <v>16</v>
      </c>
      <c r="G9" s="28"/>
    </row>
    <row r="10" spans="1:7">
      <c r="A10" s="24">
        <v>41796</v>
      </c>
      <c r="B10" s="25">
        <v>39.985500000000002</v>
      </c>
      <c r="C10" s="26" t="s">
        <v>37</v>
      </c>
      <c r="D10" s="26" t="s">
        <v>38</v>
      </c>
      <c r="E10" s="26" t="s">
        <v>16</v>
      </c>
      <c r="G10" s="28"/>
    </row>
    <row r="11" spans="1:7">
      <c r="A11" s="29"/>
      <c r="B11" s="30"/>
      <c r="C11" s="26"/>
      <c r="D11" s="26"/>
      <c r="E11" s="26"/>
      <c r="G11" s="28"/>
    </row>
    <row r="12" spans="1:7">
      <c r="A12" s="29"/>
      <c r="B12" s="30"/>
      <c r="C12" s="26"/>
      <c r="D12" s="26"/>
      <c r="E12" s="26"/>
      <c r="G12" s="28"/>
    </row>
    <row r="13" spans="1:7" ht="12.75" customHeight="1">
      <c r="A13" s="31" t="s">
        <v>21</v>
      </c>
      <c r="B13" s="75">
        <f>SUM(B6:B12)</f>
        <v>1521.1049999999998</v>
      </c>
      <c r="C13" s="76"/>
      <c r="D13" s="76"/>
      <c r="E13" s="77"/>
      <c r="F13" s="78"/>
      <c r="G13" s="28"/>
    </row>
    <row r="14" spans="1:7">
      <c r="A14" s="35"/>
      <c r="B14" s="6"/>
      <c r="C14" s="6"/>
      <c r="D14" s="6"/>
      <c r="E14" s="33"/>
      <c r="F14" s="78"/>
      <c r="G14" s="28"/>
    </row>
    <row r="15" spans="1:7" ht="31.5">
      <c r="A15" s="16" t="s">
        <v>28</v>
      </c>
      <c r="B15" s="17" t="s">
        <v>22</v>
      </c>
      <c r="C15" s="18"/>
      <c r="D15" s="18"/>
      <c r="E15" s="19"/>
      <c r="G15" s="28"/>
    </row>
    <row r="16" spans="1:7" ht="25.5" customHeight="1">
      <c r="A16" s="20" t="s">
        <v>9</v>
      </c>
      <c r="B16" s="21" t="s">
        <v>29</v>
      </c>
      <c r="C16" s="21" t="s">
        <v>39</v>
      </c>
      <c r="D16" s="21" t="s">
        <v>12</v>
      </c>
      <c r="E16" s="22" t="s">
        <v>13</v>
      </c>
      <c r="G16" s="28"/>
    </row>
    <row r="17" spans="1:7">
      <c r="A17" s="24">
        <v>41699</v>
      </c>
      <c r="B17" s="25">
        <v>296.7</v>
      </c>
      <c r="C17" s="26" t="s">
        <v>40</v>
      </c>
      <c r="D17" s="26" t="s">
        <v>41</v>
      </c>
      <c r="E17" s="26" t="s">
        <v>42</v>
      </c>
      <c r="G17" s="28"/>
    </row>
    <row r="18" spans="1:7">
      <c r="A18" s="24">
        <v>41718</v>
      </c>
      <c r="B18" s="25">
        <v>6534.2309999999989</v>
      </c>
      <c r="C18" s="26" t="s">
        <v>43</v>
      </c>
      <c r="D18" s="26" t="s">
        <v>44</v>
      </c>
      <c r="E18" s="26" t="s">
        <v>45</v>
      </c>
      <c r="G18" s="28"/>
    </row>
    <row r="19" spans="1:7">
      <c r="A19" s="24"/>
      <c r="B19" s="25"/>
      <c r="C19" s="26"/>
      <c r="D19" s="26"/>
      <c r="E19" s="26"/>
      <c r="G19" s="28"/>
    </row>
    <row r="20" spans="1:7">
      <c r="A20" s="24"/>
      <c r="B20" s="25"/>
      <c r="C20" s="26"/>
      <c r="D20" s="26"/>
      <c r="E20" s="26"/>
      <c r="G20" s="28"/>
    </row>
    <row r="21" spans="1:7">
      <c r="A21" s="24"/>
      <c r="B21" s="25"/>
      <c r="C21" s="26"/>
      <c r="D21" s="26"/>
      <c r="E21" s="26"/>
      <c r="G21" s="28"/>
    </row>
    <row r="22" spans="1:7">
      <c r="A22" s="24"/>
      <c r="B22" s="25"/>
      <c r="C22" s="26"/>
      <c r="D22" s="26"/>
      <c r="E22" s="26"/>
      <c r="G22" s="28"/>
    </row>
    <row r="23" spans="1:7">
      <c r="A23" s="24"/>
      <c r="B23" s="25"/>
      <c r="C23" s="26"/>
      <c r="D23" s="26"/>
      <c r="E23" s="26"/>
    </row>
    <row r="24" spans="1:7">
      <c r="A24" s="31" t="s">
        <v>21</v>
      </c>
      <c r="B24" s="32">
        <f>SUM(B17:B23)</f>
        <v>6830.9309999999987</v>
      </c>
      <c r="C24" s="67"/>
      <c r="D24" s="67"/>
      <c r="E24" s="79"/>
      <c r="F24" s="78"/>
      <c r="G24" s="80"/>
    </row>
    <row r="25" spans="1:7">
      <c r="A25" s="35"/>
      <c r="B25" s="6"/>
      <c r="C25" s="6"/>
      <c r="D25" s="6"/>
      <c r="E25" s="33"/>
      <c r="F25" s="78"/>
      <c r="G25" s="80"/>
    </row>
    <row r="26" spans="1:7" ht="30">
      <c r="A26" s="81" t="s">
        <v>46</v>
      </c>
      <c r="B26" s="82">
        <f>B13+B24</f>
        <v>8352.0359999999982</v>
      </c>
      <c r="C26" s="83"/>
      <c r="D26" s="84"/>
      <c r="E26" s="85"/>
    </row>
    <row r="27" spans="1:7" ht="13.5" thickBot="1">
      <c r="A27" s="58"/>
      <c r="B27" s="59" t="s">
        <v>10</v>
      </c>
      <c r="C27" s="60"/>
      <c r="D27" s="60"/>
      <c r="E27" s="61"/>
    </row>
    <row r="28" spans="1:7">
      <c r="A28" s="35"/>
      <c r="B28" s="6"/>
      <c r="C28" s="6"/>
      <c r="D28" s="6"/>
      <c r="E28" s="33"/>
    </row>
    <row r="29" spans="1:7">
      <c r="A29" s="62" t="s">
        <v>27</v>
      </c>
      <c r="B29" s="6"/>
      <c r="C29" s="6"/>
      <c r="D29" s="6"/>
      <c r="E29" s="33"/>
    </row>
    <row r="30" spans="1:7">
      <c r="A30" s="63"/>
      <c r="B30" s="64"/>
      <c r="C30" s="64"/>
      <c r="D30" s="64"/>
      <c r="E30" s="65"/>
    </row>
    <row r="32" spans="1:7" s="86" customFormat="1">
      <c r="B32" s="87"/>
    </row>
    <row r="48" s="27" customFormat="1"/>
    <row r="49" spans="1:5">
      <c r="C49" s="27"/>
      <c r="D49" s="27"/>
      <c r="E49" s="27"/>
    </row>
    <row r="50" spans="1:5">
      <c r="C50" s="27"/>
      <c r="D50" s="27"/>
      <c r="E50" s="27"/>
    </row>
    <row r="51" spans="1:5">
      <c r="C51" s="27"/>
      <c r="D51" s="27"/>
      <c r="E51" s="27"/>
    </row>
    <row r="52" spans="1:5">
      <c r="A52" s="27"/>
      <c r="B52" s="27"/>
      <c r="C52" s="27"/>
      <c r="D52" s="27"/>
      <c r="E52" s="27"/>
    </row>
    <row r="53" spans="1:5">
      <c r="C53" s="27"/>
      <c r="D53" s="27"/>
      <c r="E53" s="27"/>
    </row>
    <row r="54" spans="1:5">
      <c r="C54" s="27"/>
      <c r="D54" s="27"/>
      <c r="E54" s="27"/>
    </row>
    <row r="55" spans="1:5">
      <c r="E55" s="27"/>
    </row>
  </sheetData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19"/>
  <sheetViews>
    <sheetView showGridLines="0" zoomScale="80" workbookViewId="0"/>
  </sheetViews>
  <sheetFormatPr defaultRowHeight="12.75"/>
  <cols>
    <col min="1" max="1" width="39.5703125" style="10" bestFit="1" customWidth="1"/>
    <col min="2" max="2" width="39.85546875" style="10" bestFit="1" customWidth="1"/>
    <col min="3" max="3" width="21.28515625" style="10" bestFit="1" customWidth="1"/>
    <col min="4" max="4" width="22.7109375" style="10" bestFit="1" customWidth="1"/>
    <col min="5" max="5" width="34.85546875" style="10" customWidth="1"/>
    <col min="6" max="16384" width="9.140625" style="128"/>
  </cols>
  <sheetData>
    <row r="1" spans="1:5" ht="34.5" customHeight="1">
      <c r="A1" s="1" t="s">
        <v>0</v>
      </c>
      <c r="B1" s="2" t="s">
        <v>1</v>
      </c>
      <c r="C1" s="3"/>
      <c r="D1" s="4"/>
      <c r="E1" s="127"/>
    </row>
    <row r="2" spans="1:5" ht="15.75">
      <c r="A2" s="7" t="s">
        <v>2</v>
      </c>
      <c r="B2" s="8" t="s">
        <v>127</v>
      </c>
      <c r="C2" s="7" t="s">
        <v>4</v>
      </c>
      <c r="D2" s="8" t="s">
        <v>5</v>
      </c>
      <c r="E2" s="129"/>
    </row>
    <row r="3" spans="1:5" ht="36" customHeight="1">
      <c r="A3" s="11" t="s">
        <v>128</v>
      </c>
      <c r="B3" s="12"/>
      <c r="C3" s="12"/>
      <c r="D3" s="12"/>
      <c r="E3" s="13"/>
    </row>
    <row r="4" spans="1:5" ht="20.25" customHeight="1">
      <c r="A4" s="16" t="s">
        <v>129</v>
      </c>
      <c r="B4" s="18"/>
      <c r="C4" s="18"/>
      <c r="D4" s="18"/>
      <c r="E4" s="19"/>
    </row>
    <row r="5" spans="1:5" ht="19.5" customHeight="1">
      <c r="A5" s="20" t="s">
        <v>9</v>
      </c>
      <c r="B5" s="21" t="s">
        <v>130</v>
      </c>
      <c r="C5" s="21" t="s">
        <v>131</v>
      </c>
      <c r="D5" s="21" t="s">
        <v>132</v>
      </c>
      <c r="E5" s="22"/>
    </row>
    <row r="6" spans="1:5">
      <c r="A6" s="130" t="s">
        <v>133</v>
      </c>
      <c r="B6" s="76" t="s">
        <v>134</v>
      </c>
      <c r="E6" s="131"/>
    </row>
    <row r="7" spans="1:5">
      <c r="A7" s="132"/>
      <c r="E7" s="131"/>
    </row>
    <row r="8" spans="1:5">
      <c r="A8" s="132"/>
      <c r="E8" s="131"/>
    </row>
    <row r="9" spans="1:5" s="135" customFormat="1" ht="27" customHeight="1">
      <c r="A9" s="102" t="s">
        <v>135</v>
      </c>
      <c r="B9" s="133"/>
      <c r="C9" s="133"/>
      <c r="D9" s="133"/>
      <c r="E9" s="134"/>
    </row>
    <row r="10" spans="1:5">
      <c r="A10" s="20" t="s">
        <v>9</v>
      </c>
      <c r="B10" s="21" t="s">
        <v>130</v>
      </c>
      <c r="C10" s="21" t="s">
        <v>136</v>
      </c>
      <c r="D10" s="21" t="s">
        <v>137</v>
      </c>
      <c r="E10" s="22"/>
    </row>
    <row r="11" spans="1:5">
      <c r="A11" s="130" t="s">
        <v>133</v>
      </c>
      <c r="B11" s="76" t="s">
        <v>138</v>
      </c>
      <c r="E11" s="131"/>
    </row>
    <row r="12" spans="1:5">
      <c r="A12" s="132"/>
      <c r="E12" s="131"/>
    </row>
    <row r="13" spans="1:5">
      <c r="A13" s="132"/>
      <c r="E13" s="131"/>
    </row>
    <row r="14" spans="1:5" ht="51">
      <c r="A14" s="132" t="s">
        <v>139</v>
      </c>
      <c r="E14" s="131"/>
    </row>
    <row r="15" spans="1:5">
      <c r="A15" s="132"/>
      <c r="E15" s="131"/>
    </row>
    <row r="16" spans="1:5">
      <c r="A16" s="132"/>
      <c r="E16" s="131"/>
    </row>
    <row r="17" spans="1:5">
      <c r="A17" s="132"/>
      <c r="E17" s="131"/>
    </row>
    <row r="18" spans="1:5">
      <c r="A18" s="132"/>
      <c r="E18" s="131"/>
    </row>
    <row r="19" spans="1:5">
      <c r="A19" s="41"/>
      <c r="B19" s="42"/>
      <c r="C19" s="42"/>
      <c r="D19" s="42"/>
      <c r="E19" s="43"/>
    </row>
  </sheetData>
  <mergeCells count="2">
    <mergeCell ref="B1:D1"/>
    <mergeCell ref="A3:E3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Other</vt:lpstr>
      <vt:lpstr>Gifts and hospitality received</vt:lpstr>
      <vt:lpstr>'Hospitality provided'!Print_Area</vt:lpstr>
    </vt:vector>
  </TitlesOfParts>
  <Company>Department of Conservation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 Director General expenses January-June 2014</dc:title>
  <dc:creator>Department of Conservation</dc:creator>
  <cp:lastModifiedBy>bdixon</cp:lastModifiedBy>
  <dcterms:created xsi:type="dcterms:W3CDTF">2014-07-21T00:20:49Z</dcterms:created>
  <dcterms:modified xsi:type="dcterms:W3CDTF">2014-07-21T00:25:02Z</dcterms:modified>
</cp:coreProperties>
</file>