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3395" windowHeight="10260" activeTab="2"/>
  </bookViews>
  <sheets>
    <sheet name="Travel" sheetId="1" r:id="rId1"/>
    <sheet name="Travel SSC" sheetId="2" state="hidden" r:id="rId2"/>
    <sheet name="Hospitality" sheetId="3" r:id="rId3"/>
    <sheet name="Hospitality SSC" sheetId="4" state="hidden" r:id="rId4"/>
    <sheet name="Other" sheetId="5" r:id="rId5"/>
    <sheet name="Other SSC" sheetId="6" state="hidden" r:id="rId6"/>
    <sheet name="Gifts" sheetId="7" r:id="rId7"/>
    <sheet name="SSC Gifts" sheetId="8" state="hidden" r:id="rId8"/>
  </sheets>
  <definedNames>
    <definedName name="DME_BeforeCloseCompleted_docdm_670113_1_.xls" hidden="1">"False"</definedName>
    <definedName name="DME_Dirty_doc_dg_expenses_disclosure_july_dec_2011.xls" hidden="1">"False"</definedName>
    <definedName name="DME_Dirty_docdm_670113_1_.xls" hidden="1">"False"</definedName>
    <definedName name="DME_DocumentFlags_docdm_670113_1_.xls" hidden="1">"1"</definedName>
    <definedName name="DME_DocumentID_docdm_670113_1_.xls" hidden="1">"::ODMA\DME-MSE\docdm-670113"</definedName>
    <definedName name="DME_DocumentOpened_docdm_670113_1_.xls" hidden="1">"True"</definedName>
    <definedName name="DME_DocumentTitle_docdm_670113_1_.xls" hidden="1">"docdm-670113 - SSC Disclosure of Expenses - Excel - Publication"</definedName>
    <definedName name="DME_LocalFile_doc_dg_expenses_disclosure_july_dec_2011.xls" hidden="1">"True"</definedName>
    <definedName name="DME_LocalFile_docdm_670113_1_.xls" hidden="1">"False"</definedName>
    <definedName name="DME_NextWindowNumber_docdm_670113_1_.xls" hidden="1">"2"</definedName>
    <definedName name="_xlnm.Print_Area" localSheetId="6">'Gifts'!$A$1:$H$20</definedName>
    <definedName name="_xlnm.Print_Area" localSheetId="2">'Hospitality'!$A$1:$I$65</definedName>
    <definedName name="_xlnm.Print_Area" localSheetId="4">'Other'!$A$1:$I$43</definedName>
    <definedName name="_xlnm.Print_Area" localSheetId="0">'Travel'!$A$1:$I$107</definedName>
  </definedNames>
  <calcPr fullCalcOnLoad="1"/>
</workbook>
</file>

<file path=xl/sharedStrings.xml><?xml version="1.0" encoding="utf-8"?>
<sst xmlns="http://schemas.openxmlformats.org/spreadsheetml/2006/main" count="505" uniqueCount="129">
  <si>
    <t>Name of CE [xxxxxxxxxx]</t>
  </si>
  <si>
    <t>Period [xx/xx/xxxx - xx/xx/xxxx]</t>
  </si>
  <si>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</si>
  <si>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</si>
  <si>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</si>
  <si>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</si>
  <si>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</si>
  <si>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</si>
  <si>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</si>
  <si>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</si>
  <si>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</si>
  <si>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</si>
  <si>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</si>
  <si>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</si>
  <si>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</si>
  <si>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</si>
  <si>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</si>
  <si>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</si>
  <si>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</si>
  <si>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</si>
  <si>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</si>
  <si>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</si>
  <si>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</si>
  <si>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</si>
  <si>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</si>
  <si>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</si>
  <si>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</si>
  <si>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Organisation [xxxxxxxxx]</t>
  </si>
  <si>
    <t>Gifts &amp; Hospitality accepted (over $100 in estimated value)</t>
  </si>
  <si>
    <t>Name of organisation [xxxxxxxxx]</t>
  </si>
  <si>
    <t>Total other expenses for the 6-monthly period</t>
  </si>
  <si>
    <t>Total hospitality expenses for the 6-monthly period</t>
  </si>
  <si>
    <t>Total travel expenses 
for the 6-monthly period</t>
  </si>
  <si>
    <t>No gifts received over $100 in value</t>
  </si>
  <si>
    <t>No hospitality received over $100 in value</t>
  </si>
  <si>
    <t>International Travel - Credit Card expenses</t>
  </si>
  <si>
    <t>International Travel - non-Credit Card expenses</t>
  </si>
  <si>
    <t>Domestic Travel - non-Credit Card expenses</t>
  </si>
  <si>
    <t>Total travel expenses for the 6-monthly period</t>
  </si>
  <si>
    <r>
      <t>Name of Organisation:</t>
    </r>
    <r>
      <rPr>
        <b/>
        <sz val="10"/>
        <color indexed="8"/>
        <rFont val="Arial"/>
        <family val="2"/>
      </rPr>
      <t xml:space="preserve"> Department of Conservation</t>
    </r>
  </si>
  <si>
    <r>
      <t xml:space="preserve">Name of CE: </t>
    </r>
    <r>
      <rPr>
        <b/>
        <sz val="10"/>
        <color indexed="8"/>
        <rFont val="Arial"/>
        <family val="2"/>
      </rPr>
      <t>(Director-General)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Alastair Morrison</t>
    </r>
  </si>
  <si>
    <t>Hospitality provided - Credit Card expenses</t>
  </si>
  <si>
    <t>Hospitality provided - non-Credit Card expenses</t>
  </si>
  <si>
    <t>Other - Credit Card expenses</t>
  </si>
  <si>
    <t>Other - non-Credit Card expenses</t>
  </si>
  <si>
    <t>Purpose</t>
  </si>
  <si>
    <t xml:space="preserve">Purpose </t>
  </si>
  <si>
    <t>Domestic Travel - Credit Card expenses</t>
  </si>
  <si>
    <r>
      <t>Period:</t>
    </r>
    <r>
      <rPr>
        <b/>
        <sz val="10"/>
        <color indexed="8"/>
        <rFont val="Arial"/>
        <family val="2"/>
      </rPr>
      <t xml:space="preserve"> 01/07/2011 - 31/12/2011</t>
    </r>
  </si>
  <si>
    <t>01 July to 31 December 2011</t>
  </si>
  <si>
    <t>World protected leadership forum</t>
  </si>
  <si>
    <t>Meal for trip</t>
  </si>
  <si>
    <t>Columbia</t>
  </si>
  <si>
    <t>Accommodation for trip</t>
  </si>
  <si>
    <t>Airfares for trip</t>
  </si>
  <si>
    <t>Northland Conservancy visit</t>
  </si>
  <si>
    <t>Otago Conservancy Visit</t>
  </si>
  <si>
    <t>West Coast Conservancy visit</t>
  </si>
  <si>
    <t>Southland conservancy visit</t>
  </si>
  <si>
    <t>Taxi to CEs Forum</t>
  </si>
  <si>
    <t>Travel to Auckland</t>
  </si>
  <si>
    <t>ECBOP conservancy visit</t>
  </si>
  <si>
    <t>Whenua Hou</t>
  </si>
  <si>
    <t>Diesel purchased for trip to Environment Court Masterton</t>
  </si>
  <si>
    <t>Rena response</t>
  </si>
  <si>
    <t>Carparking for Ngai tahu mtg</t>
  </si>
  <si>
    <t>Carparking for Rena visit</t>
  </si>
  <si>
    <t>Taxi BNXSKT meeting</t>
  </si>
  <si>
    <t>Taxi Solid Energy Meeting</t>
  </si>
  <si>
    <t>Carparking for Tuhoe Vision Workshop</t>
  </si>
  <si>
    <t>Carparking for Canterbury Conservancy visit</t>
  </si>
  <si>
    <t>Taxi to Auckland Airport meeting</t>
  </si>
  <si>
    <t>Tuhoe Vision Workshop</t>
  </si>
  <si>
    <t>Petrol for rental car Northland visit</t>
  </si>
  <si>
    <t>Taxi for Kaitaia Trip</t>
  </si>
  <si>
    <t>Taxi for Kaitaia return Trip</t>
  </si>
  <si>
    <t>Car parking for Northland visit</t>
  </si>
  <si>
    <t>Car parking for Whakatane meeting</t>
  </si>
  <si>
    <t>Car parking for Southland Conservancy visit</t>
  </si>
  <si>
    <t>Vehicle transport for trip</t>
  </si>
  <si>
    <t>Meals for trip</t>
  </si>
  <si>
    <t>Departure tax for trip</t>
  </si>
  <si>
    <t>Departure tax</t>
  </si>
  <si>
    <t>Wellington</t>
  </si>
  <si>
    <t>Dunedin</t>
  </si>
  <si>
    <t>Invercargill</t>
  </si>
  <si>
    <t>Masterton</t>
  </si>
  <si>
    <t>Tauranga</t>
  </si>
  <si>
    <t>Auckland</t>
  </si>
  <si>
    <t>Rotorua</t>
  </si>
  <si>
    <t>Northland</t>
  </si>
  <si>
    <t>WPALF conference</t>
  </si>
  <si>
    <t>Ngai Tahu AGM</t>
  </si>
  <si>
    <t>Business trip cancelled</t>
  </si>
  <si>
    <t>BNZSKT Board Mtg</t>
  </si>
  <si>
    <t>Canterbury Conservancy visit</t>
  </si>
  <si>
    <t>Hauturu Visit</t>
  </si>
  <si>
    <t>Southland Conservancy Visit</t>
  </si>
  <si>
    <t>Northland Visit</t>
  </si>
  <si>
    <t>Kaitaia Tangi</t>
  </si>
  <si>
    <t>Travel cancelled</t>
  </si>
  <si>
    <t>Christchurch</t>
  </si>
  <si>
    <t>Invercargil</t>
  </si>
  <si>
    <t>KeriKeri</t>
  </si>
  <si>
    <t>Kaitaia</t>
  </si>
  <si>
    <t>Hokitika</t>
  </si>
  <si>
    <t>Business Lunch meeting</t>
  </si>
  <si>
    <t>Refreshments for ELT meeting</t>
  </si>
  <si>
    <t>Business lunch meeting</t>
  </si>
  <si>
    <t>Business Breakfast meeting</t>
  </si>
  <si>
    <t>Business breakfast meeting</t>
  </si>
  <si>
    <t>Leadership team meeting</t>
  </si>
  <si>
    <t>Business meeting</t>
  </si>
  <si>
    <t>Working lunch for ELT meeting</t>
  </si>
  <si>
    <t>Refreshment</t>
  </si>
  <si>
    <t>Conservancy meeting</t>
  </si>
  <si>
    <t>Southland</t>
  </si>
  <si>
    <t>DG Office Mobile Phone costs</t>
  </si>
  <si>
    <t>Miscellaneous</t>
  </si>
  <si>
    <t>Computer drives</t>
  </si>
  <si>
    <t>Greeting cards</t>
  </si>
  <si>
    <t>Christmas decorations</t>
  </si>
  <si>
    <t>Communication expense</t>
  </si>
  <si>
    <t>Badges and pins for D-G's trip</t>
  </si>
  <si>
    <t>Supplies for Rena Response</t>
  </si>
  <si>
    <t>Stationery</t>
  </si>
  <si>
    <t>Travel to Auckland (return airfare)</t>
  </si>
  <si>
    <t>Picture-Framing x 4 - used as corporate gifts</t>
  </si>
  <si>
    <t>Working lunch following 3 days ELT workshop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</si>
</sst>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\ mmmm\ yyyy;@"/>
    <numFmt numFmtId="165" formatCode="d/mm/yyyy;@"/>
    <numFmt numFmtId="166" formatCode="_-* #,##0.0_-;\-* #,##0.0_-;_-* &quot;-&quot;??_-;_-@_-"/>
    <numFmt numFmtId="167" formatCode="_-* #,##0_-;\-* #,##0_-;_-* &quot;-&quot;??_-;_-@_-"/>
    <numFmt numFmtId="168" formatCode="&quot;$&quot;#,##0.00;\(&quot;$&quot;#,##0.00\)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2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24" borderId="0" xfId="0" applyFill="1" applyBorder="1" applyAlignment="1">
      <alignment vertical="top" wrapText="1"/>
    </xf>
    <xf numFmtId="164" fontId="0" fillId="24" borderId="0" xfId="0" applyNumberFormat="1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wrapText="1"/>
    </xf>
    <xf numFmtId="164" fontId="0" fillId="24" borderId="0" xfId="0" applyNumberFormat="1" applyFill="1" applyBorder="1" applyAlignment="1">
      <alignment vertical="top" wrapText="1"/>
    </xf>
    <xf numFmtId="43" fontId="0" fillId="24" borderId="0" xfId="42" applyFill="1" applyBorder="1" applyAlignment="1">
      <alignment vertical="top" wrapText="1"/>
    </xf>
    <xf numFmtId="43" fontId="0" fillId="24" borderId="0" xfId="42" applyFill="1" applyBorder="1" applyAlignment="1">
      <alignment vertical="top"/>
    </xf>
    <xf numFmtId="0" fontId="0" fillId="24" borderId="0" xfId="0" applyFill="1" applyBorder="1" applyAlignment="1">
      <alignment vertical="top"/>
    </xf>
    <xf numFmtId="0" fontId="0" fillId="24" borderId="0" xfId="0" applyFill="1" applyBorder="1" applyAlignment="1">
      <alignment wrapText="1"/>
    </xf>
    <xf numFmtId="0" fontId="2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43" fontId="0" fillId="24" borderId="0" xfId="42" applyNumberFormat="1" applyFill="1" applyBorder="1" applyAlignment="1">
      <alignment vertical="top" wrapText="1"/>
    </xf>
    <xf numFmtId="43" fontId="2" fillId="24" borderId="0" xfId="42" applyNumberFormat="1" applyFont="1" applyFill="1" applyBorder="1" applyAlignment="1">
      <alignment wrapText="1"/>
    </xf>
    <xf numFmtId="43" fontId="2" fillId="24" borderId="15" xfId="42" applyNumberFormat="1" applyFont="1" applyFill="1" applyBorder="1" applyAlignment="1">
      <alignment wrapText="1"/>
    </xf>
    <xf numFmtId="43" fontId="0" fillId="24" borderId="0" xfId="42" applyNumberFormat="1" applyFill="1" applyBorder="1" applyAlignment="1">
      <alignment wrapText="1"/>
    </xf>
    <xf numFmtId="43" fontId="2" fillId="24" borderId="0" xfId="42" applyFont="1" applyFill="1" applyBorder="1" applyAlignment="1">
      <alignment vertical="top"/>
    </xf>
    <xf numFmtId="43" fontId="0" fillId="24" borderId="0" xfId="42" applyFont="1" applyFill="1" applyBorder="1" applyAlignment="1">
      <alignment vertical="top"/>
    </xf>
    <xf numFmtId="0" fontId="6" fillId="24" borderId="0" xfId="0" applyFont="1" applyFill="1" applyBorder="1" applyAlignment="1">
      <alignment horizontal="justify" wrapText="1"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NumberFormat="1" applyFill="1" applyBorder="1" applyAlignment="1">
      <alignment vertical="top" wrapText="1"/>
    </xf>
    <xf numFmtId="43" fontId="0" fillId="24" borderId="0" xfId="42" applyFill="1" applyBorder="1" applyAlignment="1">
      <alignment horizontal="right" vertical="top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7" fillId="0" borderId="0" xfId="0" applyFont="1" applyBorder="1" applyAlignment="1">
      <alignment/>
    </xf>
    <xf numFmtId="0" fontId="26" fillId="24" borderId="0" xfId="0" applyFont="1" applyFill="1" applyBorder="1" applyAlignment="1">
      <alignment wrapText="1"/>
    </xf>
    <xf numFmtId="43" fontId="2" fillId="24" borderId="0" xfId="42" applyNumberFormat="1" applyFont="1" applyFill="1" applyBorder="1" applyAlignment="1">
      <alignment wrapText="1"/>
    </xf>
    <xf numFmtId="164" fontId="0" fillId="24" borderId="0" xfId="0" applyNumberFormat="1" applyFill="1" applyBorder="1" applyAlignment="1" quotePrefix="1">
      <alignment vertical="top"/>
    </xf>
    <xf numFmtId="43" fontId="0" fillId="24" borderId="0" xfId="42" applyNumberFormat="1" applyFill="1" applyBorder="1" applyAlignment="1">
      <alignment/>
    </xf>
    <xf numFmtId="164" fontId="0" fillId="24" borderId="0" xfId="0" applyNumberFormat="1" applyFill="1" applyBorder="1" applyAlignment="1">
      <alignment wrapText="1"/>
    </xf>
    <xf numFmtId="16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28" fillId="0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164" fontId="0" fillId="24" borderId="0" xfId="0" applyNumberFormat="1" applyFont="1" applyFill="1" applyBorder="1" applyAlignment="1">
      <alignment horizontal="left" wrapText="1"/>
    </xf>
    <xf numFmtId="164" fontId="0" fillId="24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wrapText="1"/>
    </xf>
    <xf numFmtId="164" fontId="0" fillId="24" borderId="0" xfId="0" applyNumberForma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3" fontId="2" fillId="24" borderId="0" xfId="0" applyNumberFormat="1" applyFont="1" applyFill="1" applyBorder="1" applyAlignment="1">
      <alignment vertical="top" wrapText="1"/>
    </xf>
    <xf numFmtId="164" fontId="3" fillId="24" borderId="0" xfId="0" applyNumberFormat="1" applyFont="1" applyFill="1" applyBorder="1" applyAlignment="1">
      <alignment wrapText="1"/>
    </xf>
    <xf numFmtId="43" fontId="2" fillId="24" borderId="0" xfId="0" applyNumberFormat="1" applyFont="1" applyFill="1" applyBorder="1" applyAlignment="1">
      <alignment wrapText="1"/>
    </xf>
    <xf numFmtId="0" fontId="0" fillId="24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 wrapText="1"/>
    </xf>
    <xf numFmtId="164" fontId="0" fillId="24" borderId="0" xfId="0" applyNumberFormat="1" applyFill="1" applyBorder="1" applyAlignment="1">
      <alignment horizontal="left" vertical="top" wrapText="1"/>
    </xf>
    <xf numFmtId="164" fontId="0" fillId="24" borderId="0" xfId="0" applyNumberFormat="1" applyFill="1" applyBorder="1" applyAlignment="1" quotePrefix="1">
      <alignment horizontal="left" vertical="top"/>
    </xf>
    <xf numFmtId="164" fontId="2" fillId="24" borderId="0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164" fontId="2" fillId="24" borderId="0" xfId="0" applyNumberFormat="1" applyFont="1" applyFill="1" applyBorder="1" applyAlignment="1">
      <alignment vertical="top"/>
    </xf>
    <xf numFmtId="0" fontId="2" fillId="24" borderId="0" xfId="0" applyFont="1" applyFill="1" applyBorder="1" applyAlignment="1">
      <alignment vertical="top"/>
    </xf>
    <xf numFmtId="164" fontId="0" fillId="24" borderId="0" xfId="0" applyNumberFormat="1" applyFill="1" applyBorder="1" applyAlignment="1">
      <alignment vertical="top"/>
    </xf>
    <xf numFmtId="164" fontId="2" fillId="24" borderId="0" xfId="0" applyNumberFormat="1" applyFont="1" applyFill="1" applyBorder="1" applyAlignment="1">
      <alignment horizontal="left" vertical="top"/>
    </xf>
    <xf numFmtId="0" fontId="28" fillId="24" borderId="0" xfId="0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right" wrapText="1"/>
    </xf>
    <xf numFmtId="0" fontId="0" fillId="24" borderId="0" xfId="0" applyFill="1" applyBorder="1" applyAlignment="1">
      <alignment vertical="center"/>
    </xf>
    <xf numFmtId="0" fontId="0" fillId="24" borderId="0" xfId="0" applyNumberFormat="1" applyFill="1" applyBorder="1" applyAlignment="1" quotePrefix="1">
      <alignment vertical="top"/>
    </xf>
    <xf numFmtId="0" fontId="0" fillId="24" borderId="0" xfId="0" applyNumberFormat="1" applyFill="1" applyBorder="1" applyAlignment="1">
      <alignment vertical="top"/>
    </xf>
    <xf numFmtId="0" fontId="7" fillId="24" borderId="0" xfId="0" applyFont="1" applyFill="1" applyBorder="1" applyAlignment="1">
      <alignment horizontal="justify"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Border="1" applyAlignment="1">
      <alignment wrapText="1"/>
    </xf>
    <xf numFmtId="164" fontId="3" fillId="24" borderId="0" xfId="0" applyNumberFormat="1" applyFont="1" applyFill="1" applyBorder="1" applyAlignment="1">
      <alignment horizontal="left" wrapText="1"/>
    </xf>
    <xf numFmtId="43" fontId="0" fillId="24" borderId="0" xfId="42" applyFill="1" applyBorder="1" applyAlignment="1">
      <alignment horizontal="left" vertical="top" wrapText="1"/>
    </xf>
    <xf numFmtId="43" fontId="2" fillId="24" borderId="0" xfId="0" applyNumberFormat="1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/>
    </xf>
    <xf numFmtId="168" fontId="0" fillId="24" borderId="0" xfId="44" applyNumberFormat="1" applyFont="1" applyFill="1" applyBorder="1" applyAlignment="1">
      <alignment/>
    </xf>
    <xf numFmtId="44" fontId="0" fillId="24" borderId="0" xfId="44" applyFill="1" applyBorder="1" applyAlignment="1">
      <alignment vertical="top"/>
    </xf>
    <xf numFmtId="44" fontId="2" fillId="24" borderId="15" xfId="44" applyFont="1" applyFill="1" applyBorder="1" applyAlignment="1">
      <alignment vertical="top" wrapText="1"/>
    </xf>
    <xf numFmtId="44" fontId="2" fillId="24" borderId="15" xfId="44" applyFont="1" applyFill="1" applyBorder="1" applyAlignment="1">
      <alignment wrapText="1"/>
    </xf>
    <xf numFmtId="44" fontId="2" fillId="24" borderId="15" xfId="44" applyFont="1" applyFill="1" applyBorder="1" applyAlignment="1">
      <alignment horizontal="left" vertical="top" wrapText="1"/>
    </xf>
    <xf numFmtId="44" fontId="2" fillId="24" borderId="15" xfId="44" applyFont="1" applyFill="1" applyBorder="1" applyAlignment="1">
      <alignment horizontal="left" wrapText="1"/>
    </xf>
    <xf numFmtId="164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168" fontId="2" fillId="24" borderId="15" xfId="42" applyNumberFormat="1" applyFont="1" applyFill="1" applyBorder="1" applyAlignment="1">
      <alignment wrapText="1"/>
    </xf>
    <xf numFmtId="0" fontId="2" fillId="24" borderId="0" xfId="0" applyFont="1" applyFill="1" applyBorder="1" applyAlignment="1">
      <alignment horizontal="right" wrapText="1"/>
    </xf>
    <xf numFmtId="43" fontId="0" fillId="24" borderId="0" xfId="42" applyNumberFormat="1" applyFont="1" applyFill="1" applyBorder="1" applyAlignment="1">
      <alignment wrapText="1"/>
    </xf>
    <xf numFmtId="164" fontId="0" fillId="24" borderId="16" xfId="0" applyNumberFormat="1" applyFill="1" applyBorder="1" applyAlignment="1" quotePrefix="1">
      <alignment vertical="top"/>
    </xf>
    <xf numFmtId="164" fontId="0" fillId="24" borderId="16" xfId="0" applyNumberFormat="1" applyFont="1" applyFill="1" applyBorder="1" applyAlignment="1">
      <alignment wrapText="1"/>
    </xf>
    <xf numFmtId="164" fontId="0" fillId="24" borderId="16" xfId="0" applyNumberFormat="1" applyFill="1" applyBorder="1" applyAlignment="1">
      <alignment vertical="top" wrapText="1"/>
    </xf>
    <xf numFmtId="164" fontId="0" fillId="24" borderId="16" xfId="0" applyNumberFormat="1" applyFill="1" applyBorder="1" applyAlignment="1">
      <alignment wrapText="1"/>
    </xf>
    <xf numFmtId="164" fontId="0" fillId="24" borderId="0" xfId="0" applyNumberFormat="1" applyFill="1" applyAlignment="1">
      <alignment vertical="top"/>
    </xf>
    <xf numFmtId="0" fontId="0" fillId="24" borderId="0" xfId="0" applyFill="1" applyAlignment="1">
      <alignment vertical="top"/>
    </xf>
    <xf numFmtId="0" fontId="2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3" fillId="24" borderId="0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8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0" fontId="7" fillId="24" borderId="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1</xdr:row>
      <xdr:rowOff>19050</xdr:rowOff>
    </xdr:from>
    <xdr:to>
      <xdr:col>8</xdr:col>
      <xdr:colOff>400050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8097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1</xdr:row>
      <xdr:rowOff>28575</xdr:rowOff>
    </xdr:from>
    <xdr:to>
      <xdr:col>8</xdr:col>
      <xdr:colOff>685800</xdr:colOff>
      <xdr:row>4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57150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1</xdr:row>
      <xdr:rowOff>38100</xdr:rowOff>
    </xdr:from>
    <xdr:to>
      <xdr:col>8</xdr:col>
      <xdr:colOff>695325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667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38100</xdr:rowOff>
    </xdr:from>
    <xdr:to>
      <xdr:col>6</xdr:col>
      <xdr:colOff>1781175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6667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5"/>
  <sheetViews>
    <sheetView showGridLines="0" workbookViewId="0" topLeftCell="A1">
      <selection activeCell="C67" sqref="C67"/>
    </sheetView>
  </sheetViews>
  <sheetFormatPr defaultColWidth="9.140625" defaultRowHeight="12.75"/>
  <cols>
    <col min="1" max="1" width="25.57421875" style="29" customWidth="1"/>
    <col min="2" max="2" width="0.71875" style="29" customWidth="1"/>
    <col min="3" max="3" width="10.7109375" style="38" customWidth="1"/>
    <col min="4" max="4" width="0.71875" style="38" customWidth="1"/>
    <col min="5" max="5" width="58.7109375" style="29" customWidth="1"/>
    <col min="6" max="6" width="0.71875" style="29" customWidth="1"/>
    <col min="7" max="7" width="26.7109375" style="29" customWidth="1"/>
    <col min="8" max="8" width="0.71875" style="29" customWidth="1"/>
    <col min="9" max="9" width="28.140625" style="29" customWidth="1"/>
    <col min="10" max="16384" width="9.140625" style="29" customWidth="1"/>
  </cols>
  <sheetData>
    <row r="2" spans="1:12" ht="12.75">
      <c r="A2" s="62" t="s">
        <v>39</v>
      </c>
      <c r="B2" s="62"/>
      <c r="C2" s="62"/>
      <c r="D2" s="62"/>
      <c r="E2" s="62"/>
      <c r="F2" s="46"/>
      <c r="G2" s="46"/>
      <c r="H2" s="46"/>
      <c r="I2" s="46"/>
      <c r="J2" s="46"/>
      <c r="K2" s="46"/>
      <c r="L2" s="46"/>
    </row>
    <row r="3" spans="1:12" ht="12.75">
      <c r="A3" s="62" t="s">
        <v>40</v>
      </c>
      <c r="B3" s="62"/>
      <c r="C3" s="62"/>
      <c r="D3" s="62"/>
      <c r="E3" s="62"/>
      <c r="F3" s="60"/>
      <c r="G3" s="48"/>
      <c r="H3" s="48"/>
      <c r="I3" s="48"/>
      <c r="J3" s="48"/>
      <c r="K3" s="47"/>
      <c r="L3" s="46"/>
    </row>
    <row r="4" spans="1:12" ht="12.75">
      <c r="A4" s="110" t="s">
        <v>48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="32" customFormat="1" ht="12.75"/>
    <row r="6" spans="1:9" s="32" customFormat="1" ht="15.75">
      <c r="A6" s="109" t="s">
        <v>35</v>
      </c>
      <c r="B6" s="109"/>
      <c r="C6" s="109"/>
      <c r="D6" s="109"/>
      <c r="E6" s="109"/>
      <c r="F6" s="87"/>
      <c r="I6" s="49"/>
    </row>
    <row r="7" spans="3:5" s="33" customFormat="1" ht="15">
      <c r="C7" s="111"/>
      <c r="D7" s="111"/>
      <c r="E7" s="111"/>
    </row>
    <row r="8" spans="1:9" s="32" customFormat="1" ht="25.5">
      <c r="A8" s="32" t="s">
        <v>2</v>
      </c>
      <c r="C8" s="81" t="s">
        <v>4</v>
      </c>
      <c r="D8" s="50"/>
      <c r="E8" s="32" t="s">
        <v>45</v>
      </c>
      <c r="G8" s="32" t="s">
        <v>14</v>
      </c>
      <c r="I8" s="32" t="s">
        <v>3</v>
      </c>
    </row>
    <row r="9" spans="1:9" s="24" customFormat="1" ht="12.75">
      <c r="A9" s="21">
        <v>40796</v>
      </c>
      <c r="C9" s="92">
        <v>139.63</v>
      </c>
      <c r="D9" s="102"/>
      <c r="E9" s="22" t="s">
        <v>50</v>
      </c>
      <c r="F9" s="22"/>
      <c r="G9" s="22" t="s">
        <v>51</v>
      </c>
      <c r="H9" s="22"/>
      <c r="I9" s="22" t="s">
        <v>52</v>
      </c>
    </row>
    <row r="10" spans="1:9" s="24" customFormat="1" ht="12.75">
      <c r="A10" s="21">
        <v>40796</v>
      </c>
      <c r="C10" s="92">
        <v>56.01</v>
      </c>
      <c r="D10" s="102"/>
      <c r="E10" s="22" t="s">
        <v>50</v>
      </c>
      <c r="F10" s="22"/>
      <c r="G10" s="22" t="s">
        <v>53</v>
      </c>
      <c r="H10" s="22"/>
      <c r="I10" s="22" t="s">
        <v>52</v>
      </c>
    </row>
    <row r="11" spans="3:4" s="24" customFormat="1" ht="12.75">
      <c r="C11" s="36"/>
      <c r="D11" s="36"/>
    </row>
    <row r="12" spans="1:13" s="20" customFormat="1" ht="12.75">
      <c r="A12" s="83"/>
      <c r="B12" s="51"/>
      <c r="C12" s="37">
        <f>SUM(C9:C11)</f>
        <v>195.64</v>
      </c>
      <c r="D12" s="35"/>
      <c r="M12" s="25"/>
    </row>
    <row r="13" spans="1:13" s="20" customFormat="1" ht="12.75">
      <c r="A13" s="51"/>
      <c r="B13" s="51"/>
      <c r="C13" s="35"/>
      <c r="D13" s="35"/>
      <c r="M13" s="25"/>
    </row>
    <row r="14" spans="1:6" s="33" customFormat="1" ht="15">
      <c r="A14" s="109" t="s">
        <v>36</v>
      </c>
      <c r="B14" s="109"/>
      <c r="C14" s="109"/>
      <c r="D14" s="109"/>
      <c r="E14" s="109"/>
      <c r="F14" s="56"/>
    </row>
    <row r="15" spans="1:6" s="33" customFormat="1" ht="15">
      <c r="A15" s="56"/>
      <c r="B15" s="56"/>
      <c r="C15" s="56"/>
      <c r="D15" s="56"/>
      <c r="E15" s="56"/>
      <c r="F15" s="56"/>
    </row>
    <row r="16" spans="1:9" s="32" customFormat="1" ht="25.5">
      <c r="A16" s="32" t="s">
        <v>2</v>
      </c>
      <c r="C16" s="81" t="s">
        <v>4</v>
      </c>
      <c r="D16" s="50"/>
      <c r="E16" s="32" t="s">
        <v>45</v>
      </c>
      <c r="G16" s="32" t="s">
        <v>14</v>
      </c>
      <c r="I16" s="32" t="s">
        <v>3</v>
      </c>
    </row>
    <row r="17" spans="1:9" s="24" customFormat="1" ht="12.75">
      <c r="A17" s="103">
        <v>40796</v>
      </c>
      <c r="C17" s="92">
        <v>2101.2</v>
      </c>
      <c r="D17" s="36"/>
      <c r="E17" s="22" t="s">
        <v>50</v>
      </c>
      <c r="F17" s="22"/>
      <c r="G17" s="22" t="s">
        <v>54</v>
      </c>
      <c r="H17" s="22"/>
      <c r="I17" s="22" t="s">
        <v>52</v>
      </c>
    </row>
    <row r="18" spans="1:9" s="24" customFormat="1" ht="12.75">
      <c r="A18" s="103">
        <v>40796</v>
      </c>
      <c r="C18" s="92">
        <v>12636.57</v>
      </c>
      <c r="D18" s="36"/>
      <c r="E18" s="22" t="s">
        <v>50</v>
      </c>
      <c r="F18" s="22"/>
      <c r="G18" s="22" t="s">
        <v>54</v>
      </c>
      <c r="H18" s="22"/>
      <c r="I18" s="22" t="s">
        <v>52</v>
      </c>
    </row>
    <row r="19" spans="1:9" s="24" customFormat="1" ht="12.75">
      <c r="A19" s="103">
        <v>40796</v>
      </c>
      <c r="C19" s="92">
        <v>157.5</v>
      </c>
      <c r="D19" s="36"/>
      <c r="E19" s="22" t="s">
        <v>50</v>
      </c>
      <c r="F19" s="22"/>
      <c r="G19" s="22" t="s">
        <v>53</v>
      </c>
      <c r="H19" s="22"/>
      <c r="I19" s="22" t="s">
        <v>52</v>
      </c>
    </row>
    <row r="20" spans="3:4" s="24" customFormat="1" ht="12.75">
      <c r="C20" s="101"/>
      <c r="D20" s="36"/>
    </row>
    <row r="21" spans="3:4" s="24" customFormat="1" ht="12.75">
      <c r="C21" s="36"/>
      <c r="D21" s="36"/>
    </row>
    <row r="22" spans="1:13" s="20" customFormat="1" ht="12.75">
      <c r="A22" s="83"/>
      <c r="B22" s="51"/>
      <c r="C22" s="100">
        <f>SUM(C17:C21)</f>
        <v>14895.27</v>
      </c>
      <c r="D22" s="35"/>
      <c r="M22" s="25"/>
    </row>
    <row r="23" spans="1:13" s="20" customFormat="1" ht="12.75">
      <c r="A23" s="51"/>
      <c r="B23" s="51"/>
      <c r="C23" s="35"/>
      <c r="D23" s="35"/>
      <c r="M23" s="25"/>
    </row>
    <row r="24" spans="1:6" s="33" customFormat="1" ht="15">
      <c r="A24" s="109" t="s">
        <v>47</v>
      </c>
      <c r="B24" s="109"/>
      <c r="C24" s="109"/>
      <c r="D24" s="109"/>
      <c r="E24" s="109"/>
      <c r="F24" s="56"/>
    </row>
    <row r="25" spans="1:6" s="33" customFormat="1" ht="15">
      <c r="A25" s="56"/>
      <c r="B25" s="56"/>
      <c r="C25" s="56"/>
      <c r="D25" s="56"/>
      <c r="E25" s="56"/>
      <c r="F25" s="56"/>
    </row>
    <row r="26" spans="1:9" s="32" customFormat="1" ht="25.5">
      <c r="A26" s="32" t="s">
        <v>2</v>
      </c>
      <c r="C26" s="81" t="s">
        <v>4</v>
      </c>
      <c r="D26" s="50"/>
      <c r="E26" s="32" t="s">
        <v>45</v>
      </c>
      <c r="G26" s="32" t="s">
        <v>14</v>
      </c>
      <c r="I26" s="32" t="s">
        <v>3</v>
      </c>
    </row>
    <row r="27" spans="1:9" s="24" customFormat="1" ht="12.75">
      <c r="A27" s="104">
        <v>40736</v>
      </c>
      <c r="C27" s="92">
        <v>34.78</v>
      </c>
      <c r="D27" s="36"/>
      <c r="E27" s="23" t="s">
        <v>55</v>
      </c>
      <c r="G27" s="23" t="s">
        <v>79</v>
      </c>
      <c r="I27" s="23" t="s">
        <v>83</v>
      </c>
    </row>
    <row r="28" spans="1:9" s="24" customFormat="1" ht="12.75">
      <c r="A28" s="21">
        <v>40725</v>
      </c>
      <c r="B28" s="21"/>
      <c r="C28" s="92">
        <v>70</v>
      </c>
      <c r="D28" s="92"/>
      <c r="E28" s="22" t="s">
        <v>56</v>
      </c>
      <c r="F28" s="23"/>
      <c r="G28" s="22" t="s">
        <v>79</v>
      </c>
      <c r="H28" s="23"/>
      <c r="I28" s="22" t="s">
        <v>84</v>
      </c>
    </row>
    <row r="29" spans="1:9" s="24" customFormat="1" ht="12.75">
      <c r="A29" s="21">
        <v>40729</v>
      </c>
      <c r="B29" s="21"/>
      <c r="C29" s="92">
        <v>26</v>
      </c>
      <c r="D29" s="92"/>
      <c r="E29" s="22" t="s">
        <v>57</v>
      </c>
      <c r="F29" s="22"/>
      <c r="G29" s="22" t="s">
        <v>79</v>
      </c>
      <c r="H29" s="22"/>
      <c r="I29" s="22" t="s">
        <v>83</v>
      </c>
    </row>
    <row r="30" spans="1:9" s="24" customFormat="1" ht="12.75">
      <c r="A30" s="21">
        <v>40724</v>
      </c>
      <c r="B30" s="21"/>
      <c r="C30" s="92">
        <v>34.78</v>
      </c>
      <c r="D30" s="92"/>
      <c r="E30" s="22" t="s">
        <v>58</v>
      </c>
      <c r="F30" s="22"/>
      <c r="G30" s="22" t="s">
        <v>79</v>
      </c>
      <c r="H30" s="22"/>
      <c r="I30" s="22" t="s">
        <v>83</v>
      </c>
    </row>
    <row r="31" spans="1:9" s="24" customFormat="1" ht="12.75">
      <c r="A31" s="21">
        <v>40725</v>
      </c>
      <c r="B31" s="21"/>
      <c r="C31" s="92">
        <v>34.78</v>
      </c>
      <c r="D31" s="92"/>
      <c r="E31" s="22" t="s">
        <v>56</v>
      </c>
      <c r="F31" s="22"/>
      <c r="G31" s="22" t="s">
        <v>79</v>
      </c>
      <c r="H31" s="22"/>
      <c r="I31" s="22" t="s">
        <v>83</v>
      </c>
    </row>
    <row r="32" spans="1:9" s="24" customFormat="1" ht="12.75">
      <c r="A32" s="21">
        <v>40731</v>
      </c>
      <c r="B32" s="21"/>
      <c r="C32" s="92">
        <v>10</v>
      </c>
      <c r="D32" s="92"/>
      <c r="E32" s="22" t="s">
        <v>59</v>
      </c>
      <c r="F32" s="22"/>
      <c r="G32" s="22" t="s">
        <v>79</v>
      </c>
      <c r="H32" s="22"/>
      <c r="I32" s="22" t="s">
        <v>83</v>
      </c>
    </row>
    <row r="33" spans="1:9" s="24" customFormat="1" ht="12.75">
      <c r="A33" s="21">
        <v>40739</v>
      </c>
      <c r="B33" s="21"/>
      <c r="C33" s="92">
        <v>34.78</v>
      </c>
      <c r="D33" s="92"/>
      <c r="E33" s="22" t="s">
        <v>60</v>
      </c>
      <c r="F33" s="22"/>
      <c r="G33" s="22" t="s">
        <v>79</v>
      </c>
      <c r="H33" s="22"/>
      <c r="I33" s="22" t="s">
        <v>83</v>
      </c>
    </row>
    <row r="34" spans="1:9" s="24" customFormat="1" ht="12.75">
      <c r="A34" s="21">
        <v>40729</v>
      </c>
      <c r="B34" s="21"/>
      <c r="C34" s="92">
        <v>23.39</v>
      </c>
      <c r="D34" s="92"/>
      <c r="E34" s="22" t="s">
        <v>57</v>
      </c>
      <c r="F34" s="22"/>
      <c r="G34" s="22" t="s">
        <v>79</v>
      </c>
      <c r="H34" s="22"/>
      <c r="I34" s="22" t="s">
        <v>83</v>
      </c>
    </row>
    <row r="35" spans="1:9" s="24" customFormat="1" ht="12.75">
      <c r="A35" s="21">
        <v>40745</v>
      </c>
      <c r="B35" s="21"/>
      <c r="C35" s="92">
        <v>34.78</v>
      </c>
      <c r="D35" s="92"/>
      <c r="E35" s="22" t="s">
        <v>61</v>
      </c>
      <c r="F35" s="22"/>
      <c r="G35" s="22" t="s">
        <v>79</v>
      </c>
      <c r="H35" s="22"/>
      <c r="I35" s="22" t="s">
        <v>83</v>
      </c>
    </row>
    <row r="36" spans="1:9" s="24" customFormat="1" ht="12.75">
      <c r="A36" s="21">
        <v>40749</v>
      </c>
      <c r="B36" s="21"/>
      <c r="C36" s="92">
        <v>236.92</v>
      </c>
      <c r="D36" s="92"/>
      <c r="E36" s="22" t="s">
        <v>62</v>
      </c>
      <c r="F36" s="22"/>
      <c r="G36" s="22" t="s">
        <v>80</v>
      </c>
      <c r="H36" s="22"/>
      <c r="I36" s="22" t="s">
        <v>85</v>
      </c>
    </row>
    <row r="37" spans="1:9" s="24" customFormat="1" ht="12.75">
      <c r="A37" s="21">
        <v>40750</v>
      </c>
      <c r="B37" s="21"/>
      <c r="C37" s="92">
        <v>33.48</v>
      </c>
      <c r="D37" s="92"/>
      <c r="E37" s="22" t="s">
        <v>62</v>
      </c>
      <c r="F37" s="22"/>
      <c r="G37" s="22" t="s">
        <v>80</v>
      </c>
      <c r="H37" s="22"/>
      <c r="I37" s="22" t="s">
        <v>85</v>
      </c>
    </row>
    <row r="38" spans="1:9" s="24" customFormat="1" ht="12.75">
      <c r="A38" s="21">
        <v>40793</v>
      </c>
      <c r="B38" s="21"/>
      <c r="C38" s="92">
        <v>16.52</v>
      </c>
      <c r="D38" s="92"/>
      <c r="E38" s="22" t="s">
        <v>63</v>
      </c>
      <c r="F38" s="22"/>
      <c r="G38" s="22" t="s">
        <v>79</v>
      </c>
      <c r="H38" s="22"/>
      <c r="I38" s="22" t="s">
        <v>86</v>
      </c>
    </row>
    <row r="39" spans="1:9" s="24" customFormat="1" ht="12.75">
      <c r="A39" s="21">
        <v>40796</v>
      </c>
      <c r="B39" s="21"/>
      <c r="C39" s="92">
        <v>24.61</v>
      </c>
      <c r="D39" s="92"/>
      <c r="E39" s="22" t="s">
        <v>50</v>
      </c>
      <c r="F39" s="22"/>
      <c r="G39" s="22" t="s">
        <v>79</v>
      </c>
      <c r="H39" s="22"/>
      <c r="I39" s="22" t="s">
        <v>83</v>
      </c>
    </row>
    <row r="40" spans="1:9" s="24" customFormat="1" ht="12.75">
      <c r="A40" s="21">
        <v>40796</v>
      </c>
      <c r="B40" s="21"/>
      <c r="C40" s="92">
        <v>31.13</v>
      </c>
      <c r="D40" s="92"/>
      <c r="E40" s="22" t="s">
        <v>50</v>
      </c>
      <c r="F40" s="22"/>
      <c r="G40" s="22" t="s">
        <v>79</v>
      </c>
      <c r="H40" s="22"/>
      <c r="I40" s="22" t="s">
        <v>83</v>
      </c>
    </row>
    <row r="41" spans="1:9" s="24" customFormat="1" ht="12.75">
      <c r="A41" s="21">
        <v>40796</v>
      </c>
      <c r="B41" s="21"/>
      <c r="C41" s="92">
        <v>21.74</v>
      </c>
      <c r="D41" s="92"/>
      <c r="E41" s="22" t="s">
        <v>50</v>
      </c>
      <c r="F41" s="22"/>
      <c r="G41" s="22" t="s">
        <v>81</v>
      </c>
      <c r="H41" s="22"/>
      <c r="I41" s="22" t="s">
        <v>83</v>
      </c>
    </row>
    <row r="42" spans="1:9" s="24" customFormat="1" ht="12.75">
      <c r="A42" s="21">
        <v>40828</v>
      </c>
      <c r="B42" s="21"/>
      <c r="C42" s="92">
        <v>28.7</v>
      </c>
      <c r="D42" s="92"/>
      <c r="E42" s="22" t="s">
        <v>64</v>
      </c>
      <c r="F42" s="22"/>
      <c r="G42" s="22" t="s">
        <v>79</v>
      </c>
      <c r="H42" s="22"/>
      <c r="I42" s="22" t="s">
        <v>87</v>
      </c>
    </row>
    <row r="43" spans="1:9" s="24" customFormat="1" ht="12.75">
      <c r="A43" s="21">
        <v>40828</v>
      </c>
      <c r="B43" s="21"/>
      <c r="C43" s="92">
        <v>25.22</v>
      </c>
      <c r="D43" s="92"/>
      <c r="E43" s="22" t="s">
        <v>64</v>
      </c>
      <c r="F43" s="22"/>
      <c r="G43" s="22" t="s">
        <v>79</v>
      </c>
      <c r="H43" s="22"/>
      <c r="I43" s="22" t="s">
        <v>87</v>
      </c>
    </row>
    <row r="44" spans="1:9" s="24" customFormat="1" ht="12.75">
      <c r="A44" s="21">
        <v>40813</v>
      </c>
      <c r="B44" s="21"/>
      <c r="C44" s="92">
        <v>34.78</v>
      </c>
      <c r="D44" s="92"/>
      <c r="E44" s="22" t="s">
        <v>65</v>
      </c>
      <c r="F44" s="22"/>
      <c r="G44" s="22" t="s">
        <v>79</v>
      </c>
      <c r="H44" s="22"/>
      <c r="I44" s="22" t="s">
        <v>83</v>
      </c>
    </row>
    <row r="45" spans="1:9" s="24" customFormat="1" ht="12.75">
      <c r="A45" s="21">
        <v>40828</v>
      </c>
      <c r="B45" s="21"/>
      <c r="C45" s="92">
        <v>34.78</v>
      </c>
      <c r="D45" s="92"/>
      <c r="E45" s="22" t="s">
        <v>66</v>
      </c>
      <c r="F45" s="22"/>
      <c r="G45" s="22" t="s">
        <v>79</v>
      </c>
      <c r="H45" s="22"/>
      <c r="I45" s="22" t="s">
        <v>83</v>
      </c>
    </row>
    <row r="46" spans="1:9" s="24" customFormat="1" ht="12.75">
      <c r="A46" s="21">
        <v>40856</v>
      </c>
      <c r="B46" s="21"/>
      <c r="C46" s="92">
        <v>60.78</v>
      </c>
      <c r="D46" s="92"/>
      <c r="E46" s="22" t="s">
        <v>67</v>
      </c>
      <c r="F46" s="22"/>
      <c r="G46" s="22" t="s">
        <v>79</v>
      </c>
      <c r="H46" s="22"/>
      <c r="I46" s="22" t="s">
        <v>88</v>
      </c>
    </row>
    <row r="47" spans="1:9" s="24" customFormat="1" ht="12.75">
      <c r="A47" s="21">
        <v>40856</v>
      </c>
      <c r="B47" s="21"/>
      <c r="C47" s="92">
        <v>23.74</v>
      </c>
      <c r="D47" s="92"/>
      <c r="E47" s="22" t="s">
        <v>67</v>
      </c>
      <c r="F47" s="22"/>
      <c r="G47" s="22" t="s">
        <v>79</v>
      </c>
      <c r="H47" s="22"/>
      <c r="I47" s="22" t="s">
        <v>88</v>
      </c>
    </row>
    <row r="48" spans="1:9" s="24" customFormat="1" ht="12.75">
      <c r="A48" s="21">
        <v>40856</v>
      </c>
      <c r="B48" s="21"/>
      <c r="C48" s="92">
        <v>31.13</v>
      </c>
      <c r="D48" s="92"/>
      <c r="E48" s="22" t="s">
        <v>67</v>
      </c>
      <c r="F48" s="22"/>
      <c r="G48" s="22" t="s">
        <v>79</v>
      </c>
      <c r="H48" s="22"/>
      <c r="I48" s="22" t="s">
        <v>88</v>
      </c>
    </row>
    <row r="49" spans="1:9" s="24" customFormat="1" ht="12.75">
      <c r="A49" s="21">
        <v>40848</v>
      </c>
      <c r="B49" s="21"/>
      <c r="C49" s="92">
        <v>20.35</v>
      </c>
      <c r="D49" s="92"/>
      <c r="E49" s="22" t="s">
        <v>68</v>
      </c>
      <c r="F49" s="22"/>
      <c r="G49" s="22" t="s">
        <v>79</v>
      </c>
      <c r="H49" s="22"/>
      <c r="I49" s="22" t="s">
        <v>88</v>
      </c>
    </row>
    <row r="50" spans="1:9" s="24" customFormat="1" ht="12.75">
      <c r="A50" s="21">
        <v>40834</v>
      </c>
      <c r="B50" s="21"/>
      <c r="C50" s="92">
        <v>34.78</v>
      </c>
      <c r="D50" s="92"/>
      <c r="E50" s="22" t="s">
        <v>69</v>
      </c>
      <c r="F50" s="22"/>
      <c r="G50" s="22" t="s">
        <v>79</v>
      </c>
      <c r="H50" s="22"/>
      <c r="I50" s="22" t="s">
        <v>83</v>
      </c>
    </row>
    <row r="51" spans="1:9" s="24" customFormat="1" ht="12.75">
      <c r="A51" s="21">
        <v>40848</v>
      </c>
      <c r="B51" s="21"/>
      <c r="C51" s="92">
        <v>34.78</v>
      </c>
      <c r="D51" s="92"/>
      <c r="E51" s="22" t="s">
        <v>70</v>
      </c>
      <c r="F51" s="22"/>
      <c r="G51" s="22" t="s">
        <v>79</v>
      </c>
      <c r="H51" s="22"/>
      <c r="I51" s="22" t="s">
        <v>83</v>
      </c>
    </row>
    <row r="52" spans="1:9" s="24" customFormat="1" ht="12.75">
      <c r="A52" s="21">
        <v>40856</v>
      </c>
      <c r="B52" s="21"/>
      <c r="C52" s="92">
        <v>65.57</v>
      </c>
      <c r="D52" s="92"/>
      <c r="E52" s="22" t="s">
        <v>71</v>
      </c>
      <c r="F52" s="22"/>
      <c r="G52" s="22" t="s">
        <v>79</v>
      </c>
      <c r="H52" s="22"/>
      <c r="I52" s="22" t="s">
        <v>88</v>
      </c>
    </row>
    <row r="53" spans="1:9" s="24" customFormat="1" ht="12.75">
      <c r="A53" s="21">
        <v>40834</v>
      </c>
      <c r="B53" s="21"/>
      <c r="C53" s="92">
        <v>4.35</v>
      </c>
      <c r="D53" s="92"/>
      <c r="E53" s="22" t="s">
        <v>72</v>
      </c>
      <c r="F53" s="22"/>
      <c r="G53" s="22" t="s">
        <v>82</v>
      </c>
      <c r="H53" s="22"/>
      <c r="I53" s="22" t="s">
        <v>89</v>
      </c>
    </row>
    <row r="54" spans="1:9" s="24" customFormat="1" ht="12.75">
      <c r="A54" s="21">
        <v>40881</v>
      </c>
      <c r="B54" s="21"/>
      <c r="C54" s="92">
        <v>22.32</v>
      </c>
      <c r="D54" s="92"/>
      <c r="E54" s="22" t="s">
        <v>73</v>
      </c>
      <c r="F54" s="22"/>
      <c r="G54" s="22" t="s">
        <v>79</v>
      </c>
      <c r="H54" s="22"/>
      <c r="I54" s="22" t="s">
        <v>90</v>
      </c>
    </row>
    <row r="55" spans="1:9" s="24" customFormat="1" ht="12.75">
      <c r="A55" s="21">
        <v>40883</v>
      </c>
      <c r="B55" s="21"/>
      <c r="C55" s="92">
        <v>24.96</v>
      </c>
      <c r="D55" s="92"/>
      <c r="E55" s="22" t="s">
        <v>74</v>
      </c>
      <c r="F55" s="22"/>
      <c r="G55" s="22" t="s">
        <v>79</v>
      </c>
      <c r="H55" s="22"/>
      <c r="I55" s="22" t="s">
        <v>83</v>
      </c>
    </row>
    <row r="56" spans="1:9" s="24" customFormat="1" ht="12.75">
      <c r="A56" s="21">
        <v>40883</v>
      </c>
      <c r="B56" s="21"/>
      <c r="C56" s="92">
        <v>34.26</v>
      </c>
      <c r="D56" s="92"/>
      <c r="E56" s="22" t="s">
        <v>75</v>
      </c>
      <c r="F56" s="22"/>
      <c r="G56" s="22" t="s">
        <v>79</v>
      </c>
      <c r="H56" s="22"/>
      <c r="I56" s="22" t="s">
        <v>83</v>
      </c>
    </row>
    <row r="57" spans="1:9" s="24" customFormat="1" ht="12.75">
      <c r="A57" s="21">
        <v>40881</v>
      </c>
      <c r="B57" s="21"/>
      <c r="C57" s="92">
        <v>63.48</v>
      </c>
      <c r="D57" s="92"/>
      <c r="E57" s="22" t="s">
        <v>76</v>
      </c>
      <c r="F57" s="22"/>
      <c r="G57" s="22" t="s">
        <v>79</v>
      </c>
      <c r="H57" s="22"/>
      <c r="I57" s="22" t="s">
        <v>83</v>
      </c>
    </row>
    <row r="58" spans="1:9" s="24" customFormat="1" ht="12.75">
      <c r="A58" s="21">
        <v>40864</v>
      </c>
      <c r="B58" s="21"/>
      <c r="C58" s="92">
        <v>34.78</v>
      </c>
      <c r="D58" s="92"/>
      <c r="E58" s="22" t="s">
        <v>77</v>
      </c>
      <c r="F58" s="22"/>
      <c r="G58" s="22" t="s">
        <v>79</v>
      </c>
      <c r="H58" s="22"/>
      <c r="I58" s="22" t="s">
        <v>83</v>
      </c>
    </row>
    <row r="59" spans="1:9" s="24" customFormat="1" ht="12.75">
      <c r="A59" s="21">
        <v>40876</v>
      </c>
      <c r="B59" s="21"/>
      <c r="C59" s="92">
        <v>34.78</v>
      </c>
      <c r="D59" s="92"/>
      <c r="E59" s="22" t="s">
        <v>78</v>
      </c>
      <c r="F59" s="22"/>
      <c r="G59" s="22" t="s">
        <v>79</v>
      </c>
      <c r="H59" s="22"/>
      <c r="I59" s="22" t="s">
        <v>83</v>
      </c>
    </row>
    <row r="60" spans="1:9" s="24" customFormat="1" ht="12.75">
      <c r="A60" s="21">
        <v>40881</v>
      </c>
      <c r="B60" s="21"/>
      <c r="C60" s="92">
        <v>30.43</v>
      </c>
      <c r="D60" s="92"/>
      <c r="E60" s="22" t="s">
        <v>76</v>
      </c>
      <c r="F60" s="22"/>
      <c r="G60" s="22" t="s">
        <v>79</v>
      </c>
      <c r="H60" s="22"/>
      <c r="I60" s="22" t="s">
        <v>88</v>
      </c>
    </row>
    <row r="61" spans="1:9" s="24" customFormat="1" ht="12.75">
      <c r="A61" s="58"/>
      <c r="B61" s="21"/>
      <c r="C61" s="52"/>
      <c r="D61" s="52"/>
      <c r="E61" s="22"/>
      <c r="F61" s="22"/>
      <c r="G61" s="34"/>
      <c r="H61" s="34"/>
      <c r="I61" s="22"/>
    </row>
    <row r="62" spans="3:4" s="24" customFormat="1" ht="12.75">
      <c r="C62" s="100">
        <f>SUM(C27:C60)</f>
        <v>1311.6599999999999</v>
      </c>
      <c r="D62" s="36"/>
    </row>
    <row r="64" spans="1:5" s="33" customFormat="1" ht="15">
      <c r="A64" s="109" t="s">
        <v>37</v>
      </c>
      <c r="B64" s="109"/>
      <c r="C64" s="109"/>
      <c r="D64" s="109"/>
      <c r="E64" s="109"/>
    </row>
    <row r="65" spans="1:5" s="33" customFormat="1" ht="15">
      <c r="A65" s="56"/>
      <c r="B65" s="56"/>
      <c r="C65" s="56"/>
      <c r="D65" s="56"/>
      <c r="E65" s="56"/>
    </row>
    <row r="66" spans="1:9" s="32" customFormat="1" ht="25.5">
      <c r="A66" s="32" t="s">
        <v>2</v>
      </c>
      <c r="C66" s="81" t="s">
        <v>4</v>
      </c>
      <c r="D66" s="50"/>
      <c r="E66" s="32" t="s">
        <v>45</v>
      </c>
      <c r="G66" s="32" t="s">
        <v>14</v>
      </c>
      <c r="I66" s="32" t="s">
        <v>3</v>
      </c>
    </row>
    <row r="67" spans="1:9" s="24" customFormat="1" ht="12.75">
      <c r="A67" s="21">
        <v>40739</v>
      </c>
      <c r="C67" s="92">
        <v>125.4</v>
      </c>
      <c r="D67" s="36"/>
      <c r="E67" s="22" t="s">
        <v>60</v>
      </c>
      <c r="G67" s="22" t="s">
        <v>54</v>
      </c>
      <c r="I67" s="22" t="s">
        <v>88</v>
      </c>
    </row>
    <row r="68" spans="1:9" s="24" customFormat="1" ht="12.75">
      <c r="A68" s="98">
        <v>40739</v>
      </c>
      <c r="B68" s="98"/>
      <c r="C68" s="92">
        <v>80.61</v>
      </c>
      <c r="D68" s="92"/>
      <c r="E68" s="99" t="s">
        <v>126</v>
      </c>
      <c r="F68" s="99"/>
      <c r="G68" s="99" t="s">
        <v>54</v>
      </c>
      <c r="H68" s="99"/>
      <c r="I68" s="99" t="s">
        <v>83</v>
      </c>
    </row>
    <row r="69" spans="1:9" s="24" customFormat="1" ht="12.75">
      <c r="A69" s="98">
        <v>40745</v>
      </c>
      <c r="B69" s="98"/>
      <c r="C69" s="92">
        <v>139.73</v>
      </c>
      <c r="D69" s="92"/>
      <c r="E69" s="99" t="s">
        <v>61</v>
      </c>
      <c r="F69" s="99"/>
      <c r="G69" s="99" t="s">
        <v>54</v>
      </c>
      <c r="H69" s="99"/>
      <c r="I69" s="99" t="s">
        <v>89</v>
      </c>
    </row>
    <row r="70" spans="1:9" s="24" customFormat="1" ht="12.75">
      <c r="A70" s="98">
        <v>40796</v>
      </c>
      <c r="B70" s="98"/>
      <c r="C70" s="92">
        <v>214.06</v>
      </c>
      <c r="D70" s="92"/>
      <c r="E70" s="99" t="s">
        <v>91</v>
      </c>
      <c r="F70" s="99"/>
      <c r="G70" s="99" t="s">
        <v>54</v>
      </c>
      <c r="H70" s="99"/>
      <c r="I70" s="99" t="s">
        <v>88</v>
      </c>
    </row>
    <row r="71" spans="1:9" s="24" customFormat="1" ht="12.75">
      <c r="A71" s="98">
        <v>40813</v>
      </c>
      <c r="B71" s="98"/>
      <c r="C71" s="92">
        <v>266.9</v>
      </c>
      <c r="D71" s="92"/>
      <c r="E71" s="99" t="s">
        <v>92</v>
      </c>
      <c r="F71" s="99"/>
      <c r="G71" s="99" t="s">
        <v>54</v>
      </c>
      <c r="H71" s="99"/>
      <c r="I71" s="99" t="s">
        <v>101</v>
      </c>
    </row>
    <row r="72" spans="1:9" s="24" customFormat="1" ht="12.75">
      <c r="A72" s="98">
        <v>40764</v>
      </c>
      <c r="B72" s="98"/>
      <c r="C72" s="92">
        <v>141.52</v>
      </c>
      <c r="D72" s="92"/>
      <c r="E72" s="99" t="s">
        <v>93</v>
      </c>
      <c r="F72" s="99"/>
      <c r="G72" s="99" t="s">
        <v>54</v>
      </c>
      <c r="H72" s="99"/>
      <c r="I72" s="99" t="s">
        <v>88</v>
      </c>
    </row>
    <row r="73" spans="1:9" s="24" customFormat="1" ht="12.75">
      <c r="A73" s="98">
        <v>40856</v>
      </c>
      <c r="B73" s="98"/>
      <c r="C73" s="92">
        <v>186.3</v>
      </c>
      <c r="D73" s="92"/>
      <c r="E73" s="99" t="s">
        <v>94</v>
      </c>
      <c r="F73" s="99"/>
      <c r="G73" s="99" t="s">
        <v>54</v>
      </c>
      <c r="H73" s="99"/>
      <c r="I73" s="99" t="s">
        <v>88</v>
      </c>
    </row>
    <row r="74" spans="1:9" s="24" customFormat="1" ht="12.75">
      <c r="A74" s="98">
        <v>40749</v>
      </c>
      <c r="B74" s="98"/>
      <c r="C74" s="92">
        <v>8</v>
      </c>
      <c r="D74" s="92"/>
      <c r="E74" s="99" t="s">
        <v>62</v>
      </c>
      <c r="F74" s="99"/>
      <c r="G74" s="99" t="s">
        <v>53</v>
      </c>
      <c r="H74" s="99"/>
      <c r="I74" s="99" t="s">
        <v>85</v>
      </c>
    </row>
    <row r="75" spans="1:9" s="24" customFormat="1" ht="12.75">
      <c r="A75" s="98">
        <v>40749</v>
      </c>
      <c r="B75" s="98"/>
      <c r="C75" s="92">
        <v>142.41</v>
      </c>
      <c r="D75" s="92"/>
      <c r="E75" s="99" t="s">
        <v>62</v>
      </c>
      <c r="F75" s="99"/>
      <c r="G75" s="99" t="s">
        <v>53</v>
      </c>
      <c r="H75" s="99"/>
      <c r="I75" s="99" t="s">
        <v>85</v>
      </c>
    </row>
    <row r="76" spans="1:9" s="24" customFormat="1" ht="12.75">
      <c r="A76" s="98">
        <v>40848</v>
      </c>
      <c r="B76" s="98"/>
      <c r="C76" s="92">
        <v>383.34</v>
      </c>
      <c r="D76" s="92"/>
      <c r="E76" s="99" t="s">
        <v>95</v>
      </c>
      <c r="F76" s="99"/>
      <c r="G76" s="99" t="s">
        <v>54</v>
      </c>
      <c r="H76" s="99"/>
      <c r="I76" s="99" t="s">
        <v>101</v>
      </c>
    </row>
    <row r="77" spans="1:9" s="24" customFormat="1" ht="12.75">
      <c r="A77" s="98">
        <v>40828</v>
      </c>
      <c r="B77" s="98"/>
      <c r="C77" s="92">
        <v>410.21</v>
      </c>
      <c r="D77" s="92"/>
      <c r="E77" s="99" t="s">
        <v>64</v>
      </c>
      <c r="F77" s="99"/>
      <c r="G77" s="99" t="s">
        <v>54</v>
      </c>
      <c r="H77" s="99"/>
      <c r="I77" s="99" t="s">
        <v>87</v>
      </c>
    </row>
    <row r="78" spans="1:9" s="24" customFormat="1" ht="12.75">
      <c r="A78" s="98">
        <v>40832</v>
      </c>
      <c r="B78" s="98"/>
      <c r="C78" s="92">
        <v>266.9</v>
      </c>
      <c r="D78" s="92"/>
      <c r="E78" s="99" t="s">
        <v>96</v>
      </c>
      <c r="F78" s="99"/>
      <c r="G78" s="99" t="s">
        <v>54</v>
      </c>
      <c r="H78" s="99"/>
      <c r="I78" s="99" t="s">
        <v>88</v>
      </c>
    </row>
    <row r="79" spans="1:9" s="24" customFormat="1" ht="12.75">
      <c r="A79" s="98">
        <v>40864</v>
      </c>
      <c r="B79" s="98"/>
      <c r="C79" s="92">
        <v>350.2</v>
      </c>
      <c r="D79" s="92"/>
      <c r="E79" s="99" t="s">
        <v>64</v>
      </c>
      <c r="F79" s="99"/>
      <c r="G79" s="99" t="s">
        <v>54</v>
      </c>
      <c r="H79" s="99"/>
      <c r="I79" s="99" t="s">
        <v>87</v>
      </c>
    </row>
    <row r="80" spans="1:9" s="24" customFormat="1" ht="12.75">
      <c r="A80" s="98">
        <v>40834</v>
      </c>
      <c r="B80" s="98"/>
      <c r="C80" s="92">
        <v>481.85</v>
      </c>
      <c r="D80" s="92"/>
      <c r="E80" s="99" t="s">
        <v>72</v>
      </c>
      <c r="F80" s="99"/>
      <c r="G80" s="99" t="s">
        <v>54</v>
      </c>
      <c r="H80" s="99"/>
      <c r="I80" s="99" t="s">
        <v>89</v>
      </c>
    </row>
    <row r="81" spans="1:9" s="24" customFormat="1" ht="12.75">
      <c r="A81" s="98">
        <v>40813</v>
      </c>
      <c r="B81" s="98"/>
      <c r="C81" s="92">
        <v>240.93</v>
      </c>
      <c r="D81" s="92"/>
      <c r="E81" s="99" t="s">
        <v>92</v>
      </c>
      <c r="F81" s="99"/>
      <c r="G81" s="99" t="s">
        <v>54</v>
      </c>
      <c r="H81" s="99"/>
      <c r="I81" s="99" t="s">
        <v>101</v>
      </c>
    </row>
    <row r="82" spans="1:9" s="24" customFormat="1" ht="12.75">
      <c r="A82" s="98">
        <v>40832</v>
      </c>
      <c r="B82" s="98"/>
      <c r="C82" s="92">
        <v>206</v>
      </c>
      <c r="D82" s="92"/>
      <c r="E82" s="99" t="s">
        <v>93</v>
      </c>
      <c r="F82" s="99"/>
      <c r="G82" s="99" t="s">
        <v>54</v>
      </c>
      <c r="H82" s="99"/>
      <c r="I82" s="99" t="s">
        <v>88</v>
      </c>
    </row>
    <row r="83" spans="1:9" s="24" customFormat="1" ht="12.75">
      <c r="A83" s="98">
        <v>40876</v>
      </c>
      <c r="B83" s="98"/>
      <c r="C83" s="92">
        <v>559.79</v>
      </c>
      <c r="D83" s="92"/>
      <c r="E83" s="99" t="s">
        <v>97</v>
      </c>
      <c r="F83" s="99"/>
      <c r="G83" s="99" t="s">
        <v>54</v>
      </c>
      <c r="H83" s="99"/>
      <c r="I83" s="99" t="s">
        <v>102</v>
      </c>
    </row>
    <row r="84" spans="1:9" s="24" customFormat="1" ht="12.75">
      <c r="A84" s="98">
        <v>40880</v>
      </c>
      <c r="B84" s="98"/>
      <c r="C84" s="92">
        <v>566.06</v>
      </c>
      <c r="D84" s="92"/>
      <c r="E84" s="99" t="s">
        <v>98</v>
      </c>
      <c r="F84" s="99"/>
      <c r="G84" s="99" t="s">
        <v>54</v>
      </c>
      <c r="H84" s="99"/>
      <c r="I84" s="99" t="s">
        <v>103</v>
      </c>
    </row>
    <row r="85" spans="1:9" s="24" customFormat="1" ht="12.75">
      <c r="A85" s="98">
        <v>40882</v>
      </c>
      <c r="B85" s="98"/>
      <c r="C85" s="92">
        <v>1327.55</v>
      </c>
      <c r="D85" s="92"/>
      <c r="E85" s="99" t="s">
        <v>99</v>
      </c>
      <c r="F85" s="99"/>
      <c r="G85" s="99" t="s">
        <v>54</v>
      </c>
      <c r="H85" s="99"/>
      <c r="I85" s="99" t="s">
        <v>104</v>
      </c>
    </row>
    <row r="86" spans="1:9" s="24" customFormat="1" ht="12.75">
      <c r="A86" s="98">
        <v>40880</v>
      </c>
      <c r="B86" s="98"/>
      <c r="C86" s="92">
        <v>140.62</v>
      </c>
      <c r="D86" s="92"/>
      <c r="E86" s="99" t="s">
        <v>98</v>
      </c>
      <c r="F86" s="99"/>
      <c r="G86" s="99" t="s">
        <v>53</v>
      </c>
      <c r="H86" s="99"/>
      <c r="I86" s="99" t="s">
        <v>88</v>
      </c>
    </row>
    <row r="87" spans="1:9" s="24" customFormat="1" ht="12.75">
      <c r="A87" s="98">
        <v>40882</v>
      </c>
      <c r="B87" s="98"/>
      <c r="C87" s="92">
        <v>8.24</v>
      </c>
      <c r="D87" s="92"/>
      <c r="E87" s="99" t="s">
        <v>98</v>
      </c>
      <c r="F87" s="99"/>
      <c r="G87" s="99" t="s">
        <v>54</v>
      </c>
      <c r="H87" s="99"/>
      <c r="I87" s="99" t="s">
        <v>103</v>
      </c>
    </row>
    <row r="88" spans="1:9" s="24" customFormat="1" ht="12.75">
      <c r="A88" s="98">
        <v>40882</v>
      </c>
      <c r="B88" s="98"/>
      <c r="C88" s="92">
        <v>93.14</v>
      </c>
      <c r="D88" s="92"/>
      <c r="E88" s="99" t="s">
        <v>99</v>
      </c>
      <c r="F88" s="99"/>
      <c r="G88" s="99" t="s">
        <v>53</v>
      </c>
      <c r="H88" s="99"/>
      <c r="I88" s="99" t="s">
        <v>104</v>
      </c>
    </row>
    <row r="89" spans="1:9" s="24" customFormat="1" ht="12.75">
      <c r="A89" s="98">
        <v>40749</v>
      </c>
      <c r="B89" s="98"/>
      <c r="C89" s="92">
        <v>48.37</v>
      </c>
      <c r="D89" s="92"/>
      <c r="E89" s="99" t="s">
        <v>62</v>
      </c>
      <c r="F89" s="99"/>
      <c r="G89" s="99" t="s">
        <v>54</v>
      </c>
      <c r="H89" s="99"/>
      <c r="I89" s="99" t="s">
        <v>85</v>
      </c>
    </row>
    <row r="90" spans="1:9" s="24" customFormat="1" ht="12.75">
      <c r="A90" s="98">
        <v>40749</v>
      </c>
      <c r="B90" s="98"/>
      <c r="C90" s="92">
        <v>324.23</v>
      </c>
      <c r="D90" s="92"/>
      <c r="E90" s="99" t="s">
        <v>62</v>
      </c>
      <c r="F90" s="99"/>
      <c r="G90" s="99" t="s">
        <v>54</v>
      </c>
      <c r="H90" s="99"/>
      <c r="I90" s="99" t="s">
        <v>85</v>
      </c>
    </row>
    <row r="91" spans="1:9" s="24" customFormat="1" ht="12.75">
      <c r="A91" s="98">
        <v>40725</v>
      </c>
      <c r="B91" s="98"/>
      <c r="C91" s="92">
        <v>515.9</v>
      </c>
      <c r="D91" s="92"/>
      <c r="E91" s="99" t="s">
        <v>56</v>
      </c>
      <c r="F91" s="99"/>
      <c r="G91" s="99" t="s">
        <v>54</v>
      </c>
      <c r="H91" s="99"/>
      <c r="I91" s="99" t="s">
        <v>84</v>
      </c>
    </row>
    <row r="92" spans="1:9" s="24" customFormat="1" ht="12.75">
      <c r="A92" s="98">
        <v>40736</v>
      </c>
      <c r="B92" s="98"/>
      <c r="C92" s="92">
        <v>433.5</v>
      </c>
      <c r="D92" s="92"/>
      <c r="E92" s="99" t="s">
        <v>55</v>
      </c>
      <c r="F92" s="99"/>
      <c r="G92" s="99" t="s">
        <v>54</v>
      </c>
      <c r="H92" s="99"/>
      <c r="I92" s="99" t="s">
        <v>88</v>
      </c>
    </row>
    <row r="93" spans="1:9" s="24" customFormat="1" ht="12.75">
      <c r="A93" s="98">
        <v>40736</v>
      </c>
      <c r="B93" s="98"/>
      <c r="C93" s="92">
        <v>401.26</v>
      </c>
      <c r="D93" s="92"/>
      <c r="E93" s="99" t="s">
        <v>55</v>
      </c>
      <c r="F93" s="99"/>
      <c r="G93" s="99" t="s">
        <v>54</v>
      </c>
      <c r="H93" s="99"/>
      <c r="I93" s="99" t="s">
        <v>83</v>
      </c>
    </row>
    <row r="94" spans="1:9" s="24" customFormat="1" ht="12.75">
      <c r="A94" s="98">
        <v>40743</v>
      </c>
      <c r="B94" s="98"/>
      <c r="C94" s="92">
        <v>317.96</v>
      </c>
      <c r="D94" s="92"/>
      <c r="E94" s="99" t="s">
        <v>100</v>
      </c>
      <c r="F94" s="99"/>
      <c r="G94" s="99" t="s">
        <v>54</v>
      </c>
      <c r="H94" s="99"/>
      <c r="I94" s="99" t="s">
        <v>89</v>
      </c>
    </row>
    <row r="95" spans="1:9" s="24" customFormat="1" ht="12.75">
      <c r="A95" s="98">
        <v>40729</v>
      </c>
      <c r="B95" s="98"/>
      <c r="C95" s="92">
        <v>736.22</v>
      </c>
      <c r="D95" s="92"/>
      <c r="E95" s="99" t="s">
        <v>57</v>
      </c>
      <c r="F95" s="99"/>
      <c r="G95" s="99" t="s">
        <v>54</v>
      </c>
      <c r="H95" s="99"/>
      <c r="I95" s="99" t="s">
        <v>105</v>
      </c>
    </row>
    <row r="96" spans="1:9" s="24" customFormat="1" ht="12.75">
      <c r="A96" s="98"/>
      <c r="B96" s="98"/>
      <c r="C96" s="92"/>
      <c r="D96" s="92"/>
      <c r="E96" s="99"/>
      <c r="F96" s="99"/>
      <c r="G96" s="99"/>
      <c r="H96" s="99"/>
      <c r="I96" s="99"/>
    </row>
    <row r="97" spans="1:9" s="24" customFormat="1" ht="12.75">
      <c r="A97" s="98"/>
      <c r="B97" s="98"/>
      <c r="C97" s="92"/>
      <c r="D97" s="92"/>
      <c r="E97" s="99"/>
      <c r="F97" s="99"/>
      <c r="G97" s="99"/>
      <c r="H97" s="99"/>
      <c r="I97" s="99"/>
    </row>
    <row r="98" spans="1:9" s="24" customFormat="1" ht="12.75">
      <c r="A98" s="61"/>
      <c r="B98" s="53"/>
      <c r="C98" s="52"/>
      <c r="D98" s="52"/>
      <c r="E98" s="29"/>
      <c r="F98" s="29"/>
      <c r="G98" s="34"/>
      <c r="H98" s="34"/>
      <c r="I98" s="29"/>
    </row>
    <row r="99" spans="1:4" s="24" customFormat="1" ht="12.75">
      <c r="A99" s="54"/>
      <c r="B99" s="54"/>
      <c r="C99" s="100">
        <f>SUM(C67:C98)</f>
        <v>9117.199999999997</v>
      </c>
      <c r="D99" s="36"/>
    </row>
    <row r="101" spans="1:6" s="31" customFormat="1" ht="15">
      <c r="A101" s="109" t="s">
        <v>38</v>
      </c>
      <c r="B101" s="109"/>
      <c r="C101" s="109"/>
      <c r="D101" s="109"/>
      <c r="E101" s="109"/>
      <c r="F101" s="55"/>
    </row>
    <row r="102" spans="1:23" ht="15">
      <c r="A102" s="56"/>
      <c r="B102" s="56"/>
      <c r="C102" s="56"/>
      <c r="D102" s="56"/>
      <c r="E102" s="56"/>
      <c r="F102" s="55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:23" ht="25.5">
      <c r="A103" s="31"/>
      <c r="B103" s="31"/>
      <c r="C103" s="81" t="s">
        <v>4</v>
      </c>
      <c r="D103" s="50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3:4" ht="12.75">
      <c r="C104" s="36"/>
      <c r="D104" s="36"/>
    </row>
    <row r="105" ht="12.75">
      <c r="C105" s="37">
        <f>C99+C62+C22+C12</f>
        <v>25519.769999999997</v>
      </c>
    </row>
  </sheetData>
  <mergeCells count="7">
    <mergeCell ref="A6:E6"/>
    <mergeCell ref="A4:L4"/>
    <mergeCell ref="A101:E101"/>
    <mergeCell ref="A14:E14"/>
    <mergeCell ref="C7:E7"/>
    <mergeCell ref="A24:E24"/>
    <mergeCell ref="A64:E64"/>
  </mergeCells>
  <printOptions/>
  <pageMargins left="0.75" right="0.75" top="1" bottom="1" header="0.5" footer="0.5"/>
  <pageSetup fitToHeight="1" fitToWidth="1" horizontalDpi="600" verticalDpi="600" orientation="portrait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113" t="s">
        <v>29</v>
      </c>
      <c r="B1" s="114"/>
      <c r="C1" s="114"/>
      <c r="D1" s="114"/>
      <c r="E1" s="114"/>
    </row>
    <row r="2" spans="1:4" s="3" customFormat="1" ht="35.25" customHeight="1">
      <c r="A2" s="115" t="s">
        <v>0</v>
      </c>
      <c r="B2" s="116"/>
      <c r="C2" s="115" t="s">
        <v>1</v>
      </c>
      <c r="D2" s="116"/>
    </row>
    <row r="3" spans="1:3" s="4" customFormat="1" ht="23.25" customHeight="1">
      <c r="A3" s="4" t="s">
        <v>5</v>
      </c>
      <c r="B3" s="117" t="s">
        <v>6</v>
      </c>
      <c r="C3" s="117"/>
    </row>
    <row r="4" spans="1:5" s="3" customFormat="1" ht="25.5">
      <c r="A4" s="3" t="s">
        <v>2</v>
      </c>
      <c r="B4" s="3" t="s">
        <v>4</v>
      </c>
      <c r="C4" s="3" t="s">
        <v>7</v>
      </c>
      <c r="D4" s="3" t="s">
        <v>8</v>
      </c>
      <c r="E4" s="3" t="s">
        <v>3</v>
      </c>
    </row>
    <row r="10" spans="1:3" s="4" customFormat="1" ht="27" customHeight="1">
      <c r="A10" s="4" t="s">
        <v>5</v>
      </c>
      <c r="B10" s="117" t="s">
        <v>9</v>
      </c>
      <c r="C10" s="117"/>
    </row>
    <row r="11" spans="1:2" s="3" customFormat="1" ht="12.75">
      <c r="A11" s="3" t="s">
        <v>2</v>
      </c>
      <c r="B11" s="3" t="s">
        <v>4</v>
      </c>
    </row>
    <row r="16" spans="1:3" s="5" customFormat="1" ht="21.75" customHeight="1">
      <c r="A16" s="5" t="s">
        <v>10</v>
      </c>
      <c r="B16" s="112" t="s">
        <v>6</v>
      </c>
      <c r="C16" s="112"/>
    </row>
    <row r="17" spans="1:5" s="3" customFormat="1" ht="25.5" customHeight="1">
      <c r="A17" s="3" t="s">
        <v>2</v>
      </c>
      <c r="B17" s="3" t="s">
        <v>4</v>
      </c>
      <c r="C17" s="3" t="s">
        <v>26</v>
      </c>
      <c r="D17" s="3" t="s">
        <v>8</v>
      </c>
      <c r="E17" s="3" t="s">
        <v>3</v>
      </c>
    </row>
    <row r="22" spans="1:3" s="5" customFormat="1" ht="30" customHeight="1">
      <c r="A22" s="5" t="s">
        <v>11</v>
      </c>
      <c r="B22" s="112" t="s">
        <v>9</v>
      </c>
      <c r="C22" s="112"/>
    </row>
    <row r="23" spans="1:2" s="3" customFormat="1" ht="12.75">
      <c r="A23" s="3" t="s">
        <v>2</v>
      </c>
      <c r="B23" s="3" t="s">
        <v>4</v>
      </c>
    </row>
    <row r="27" ht="16.5" customHeight="1"/>
    <row r="28" spans="1:3" s="6" customFormat="1" ht="46.5" customHeight="1">
      <c r="A28" s="10" t="s">
        <v>32</v>
      </c>
      <c r="B28" s="9"/>
      <c r="C28" s="8"/>
    </row>
    <row r="29" spans="1:28" ht="12.75">
      <c r="A29" s="18"/>
      <c r="B29" s="3" t="s">
        <v>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9"/>
    </row>
  </sheetData>
  <sheetProtection/>
  <mergeCells count="7">
    <mergeCell ref="B16:C16"/>
    <mergeCell ref="B22:C22"/>
    <mergeCell ref="A1:E1"/>
    <mergeCell ref="A2:B2"/>
    <mergeCell ref="C2:D2"/>
    <mergeCell ref="B3:C3"/>
    <mergeCell ref="B10:C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zoomScaleSheetLayoutView="100" workbookViewId="0" topLeftCell="A7">
      <selection activeCell="E15" sqref="E15"/>
    </sheetView>
  </sheetViews>
  <sheetFormatPr defaultColWidth="9.140625" defaultRowHeight="12.75"/>
  <cols>
    <col min="1" max="1" width="18.7109375" style="66" customWidth="1"/>
    <col min="2" max="2" width="0.71875" style="66" customWidth="1"/>
    <col min="3" max="3" width="10.8515625" style="66" customWidth="1"/>
    <col min="4" max="4" width="0.71875" style="29" customWidth="1"/>
    <col min="5" max="5" width="38.00390625" style="29" customWidth="1"/>
    <col min="6" max="6" width="0.71875" style="29" customWidth="1"/>
    <col min="7" max="7" width="23.57421875" style="29" customWidth="1"/>
    <col min="8" max="8" width="0.71875" style="29" customWidth="1"/>
    <col min="9" max="9" width="28.140625" style="29" customWidth="1"/>
    <col min="10" max="16384" width="9.140625" style="34" customWidth="1"/>
  </cols>
  <sheetData>
    <row r="1" spans="1:8" s="29" customFormat="1" ht="2.25" customHeight="1">
      <c r="A1" s="66"/>
      <c r="B1" s="66"/>
      <c r="C1" s="66"/>
      <c r="E1" s="38"/>
      <c r="F1" s="38"/>
      <c r="G1" s="38"/>
      <c r="H1" s="38"/>
    </row>
    <row r="2" spans="1:16" s="29" customFormat="1" ht="12.75" customHeight="1">
      <c r="A2" s="67" t="s">
        <v>39</v>
      </c>
      <c r="B2" s="67"/>
      <c r="C2" s="67"/>
      <c r="D2" s="62"/>
      <c r="E2" s="62"/>
      <c r="F2" s="62"/>
      <c r="G2" s="62"/>
      <c r="H2" s="62"/>
      <c r="I2" s="62"/>
      <c r="J2" s="46"/>
      <c r="K2" s="46"/>
      <c r="L2" s="46"/>
      <c r="M2" s="46"/>
      <c r="N2" s="46"/>
      <c r="O2" s="46"/>
      <c r="P2" s="46"/>
    </row>
    <row r="3" spans="1:16" s="29" customFormat="1" ht="12.75" customHeight="1">
      <c r="A3" s="67" t="s">
        <v>40</v>
      </c>
      <c r="B3" s="67"/>
      <c r="C3" s="67"/>
      <c r="D3" s="62"/>
      <c r="E3" s="62"/>
      <c r="F3" s="62"/>
      <c r="G3" s="62"/>
      <c r="H3" s="62"/>
      <c r="I3" s="62"/>
      <c r="J3" s="60"/>
      <c r="K3" s="48"/>
      <c r="L3" s="48"/>
      <c r="M3" s="48"/>
      <c r="N3" s="48"/>
      <c r="O3" s="47"/>
      <c r="P3" s="46"/>
    </row>
    <row r="4" spans="1:16" s="29" customFormat="1" ht="12.75" customHeight="1">
      <c r="A4" s="110" t="s">
        <v>48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46"/>
      <c r="N4" s="47"/>
      <c r="O4" s="47"/>
      <c r="P4" s="46"/>
    </row>
    <row r="5" spans="1:3" s="32" customFormat="1" ht="41.25" customHeight="1">
      <c r="A5" s="68"/>
      <c r="B5" s="68"/>
      <c r="C5" s="68"/>
    </row>
    <row r="6" spans="1:6" s="33" customFormat="1" ht="15.75" customHeight="1">
      <c r="A6" s="109" t="s">
        <v>41</v>
      </c>
      <c r="B6" s="109"/>
      <c r="C6" s="109"/>
      <c r="D6" s="109"/>
      <c r="E6" s="109"/>
      <c r="F6" s="56"/>
    </row>
    <row r="7" spans="1:6" s="33" customFormat="1" ht="2.25" customHeight="1">
      <c r="A7" s="56"/>
      <c r="B7" s="56"/>
      <c r="C7" s="56"/>
      <c r="D7" s="56"/>
      <c r="E7" s="56"/>
      <c r="F7" s="56"/>
    </row>
    <row r="8" spans="1:9" s="32" customFormat="1" ht="25.5" customHeight="1">
      <c r="A8" s="68" t="s">
        <v>2</v>
      </c>
      <c r="B8" s="68"/>
      <c r="C8" s="68" t="s">
        <v>4</v>
      </c>
      <c r="E8" s="32" t="s">
        <v>46</v>
      </c>
      <c r="G8" s="32" t="s">
        <v>14</v>
      </c>
      <c r="I8" s="32" t="s">
        <v>3</v>
      </c>
    </row>
    <row r="9" spans="1:3" s="24" customFormat="1" ht="2.25" customHeight="1">
      <c r="A9" s="69"/>
      <c r="B9" s="69"/>
      <c r="C9" s="69"/>
    </row>
    <row r="10" spans="1:9" s="24" customFormat="1" ht="12.75">
      <c r="A10" s="105">
        <v>40725</v>
      </c>
      <c r="B10" s="25"/>
      <c r="C10" s="92">
        <v>20</v>
      </c>
      <c r="D10" s="92"/>
      <c r="E10" s="20" t="s">
        <v>106</v>
      </c>
      <c r="F10" s="20"/>
      <c r="G10" s="20" t="s">
        <v>112</v>
      </c>
      <c r="H10" s="20"/>
      <c r="I10" s="20" t="s">
        <v>84</v>
      </c>
    </row>
    <row r="11" spans="1:9" s="24" customFormat="1" ht="12.75">
      <c r="A11" s="25">
        <v>40731</v>
      </c>
      <c r="B11" s="25"/>
      <c r="C11" s="92">
        <v>30.09</v>
      </c>
      <c r="D11" s="92"/>
      <c r="E11" s="20" t="s">
        <v>106</v>
      </c>
      <c r="F11" s="20"/>
      <c r="G11" s="20" t="s">
        <v>112</v>
      </c>
      <c r="H11" s="20"/>
      <c r="I11" s="20" t="s">
        <v>83</v>
      </c>
    </row>
    <row r="12" spans="1:9" s="24" customFormat="1" ht="12.75">
      <c r="A12" s="25">
        <v>40767</v>
      </c>
      <c r="B12" s="25"/>
      <c r="C12" s="92">
        <v>8.68</v>
      </c>
      <c r="D12" s="92"/>
      <c r="E12" s="20" t="s">
        <v>107</v>
      </c>
      <c r="F12" s="20"/>
      <c r="G12" s="20" t="s">
        <v>111</v>
      </c>
      <c r="H12" s="20"/>
      <c r="I12" s="20" t="s">
        <v>83</v>
      </c>
    </row>
    <row r="13" spans="1:9" s="24" customFormat="1" ht="12.75">
      <c r="A13" s="25">
        <v>40767</v>
      </c>
      <c r="B13" s="25"/>
      <c r="C13" s="92">
        <v>24.7</v>
      </c>
      <c r="D13" s="92"/>
      <c r="E13" s="20" t="s">
        <v>108</v>
      </c>
      <c r="F13" s="20"/>
      <c r="G13" s="20" t="s">
        <v>112</v>
      </c>
      <c r="H13" s="20"/>
      <c r="I13" s="20" t="s">
        <v>83</v>
      </c>
    </row>
    <row r="14" spans="1:9" s="24" customFormat="1" ht="12.75">
      <c r="A14" s="25">
        <v>40770</v>
      </c>
      <c r="B14" s="25"/>
      <c r="C14" s="92">
        <v>12.43</v>
      </c>
      <c r="D14" s="92"/>
      <c r="E14" s="20" t="s">
        <v>108</v>
      </c>
      <c r="F14" s="20"/>
      <c r="G14" s="20" t="s">
        <v>112</v>
      </c>
      <c r="H14" s="20"/>
      <c r="I14" s="20" t="s">
        <v>83</v>
      </c>
    </row>
    <row r="15" spans="1:9" s="24" customFormat="1" ht="25.5">
      <c r="A15" s="25">
        <v>40744</v>
      </c>
      <c r="B15" s="25"/>
      <c r="C15" s="92">
        <v>157.83</v>
      </c>
      <c r="D15" s="92"/>
      <c r="E15" s="20" t="s">
        <v>128</v>
      </c>
      <c r="F15" s="20"/>
      <c r="G15" s="20" t="s">
        <v>111</v>
      </c>
      <c r="H15" s="20"/>
      <c r="I15" s="20" t="s">
        <v>83</v>
      </c>
    </row>
    <row r="16" spans="1:9" s="24" customFormat="1" ht="12.75">
      <c r="A16" s="25">
        <v>40763</v>
      </c>
      <c r="B16" s="25"/>
      <c r="C16" s="92">
        <v>34.17</v>
      </c>
      <c r="D16" s="92"/>
      <c r="E16" s="20" t="s">
        <v>109</v>
      </c>
      <c r="F16" s="20"/>
      <c r="G16" s="20" t="s">
        <v>112</v>
      </c>
      <c r="H16" s="20"/>
      <c r="I16" s="20" t="s">
        <v>83</v>
      </c>
    </row>
    <row r="17" spans="1:9" s="24" customFormat="1" ht="12.75">
      <c r="A17" s="25">
        <v>40765</v>
      </c>
      <c r="B17" s="25"/>
      <c r="C17" s="92">
        <v>30.7</v>
      </c>
      <c r="D17" s="92"/>
      <c r="E17" s="20" t="s">
        <v>109</v>
      </c>
      <c r="F17" s="20"/>
      <c r="G17" s="20" t="s">
        <v>112</v>
      </c>
      <c r="H17" s="20"/>
      <c r="I17" s="20" t="s">
        <v>83</v>
      </c>
    </row>
    <row r="18" spans="1:9" s="24" customFormat="1" ht="12.75">
      <c r="A18" s="25">
        <v>40781</v>
      </c>
      <c r="B18" s="25"/>
      <c r="C18" s="92">
        <v>33.72</v>
      </c>
      <c r="D18" s="92"/>
      <c r="E18" s="20" t="s">
        <v>107</v>
      </c>
      <c r="F18" s="20"/>
      <c r="G18" s="20" t="s">
        <v>111</v>
      </c>
      <c r="H18" s="20"/>
      <c r="I18" s="20" t="s">
        <v>83</v>
      </c>
    </row>
    <row r="19" spans="1:9" s="24" customFormat="1" ht="12.75">
      <c r="A19" s="25">
        <v>40784</v>
      </c>
      <c r="B19" s="25"/>
      <c r="C19" s="92">
        <v>20.87</v>
      </c>
      <c r="D19" s="92"/>
      <c r="E19" s="20" t="s">
        <v>106</v>
      </c>
      <c r="F19" s="20"/>
      <c r="G19" s="20" t="s">
        <v>112</v>
      </c>
      <c r="H19" s="20"/>
      <c r="I19" s="20" t="s">
        <v>83</v>
      </c>
    </row>
    <row r="20" spans="1:9" s="24" customFormat="1" ht="12.75">
      <c r="A20" s="25">
        <v>40786</v>
      </c>
      <c r="B20" s="25"/>
      <c r="C20" s="92">
        <v>24.43</v>
      </c>
      <c r="D20" s="92"/>
      <c r="E20" s="20" t="s">
        <v>106</v>
      </c>
      <c r="F20" s="20"/>
      <c r="G20" s="20" t="s">
        <v>112</v>
      </c>
      <c r="H20" s="20"/>
      <c r="I20" s="20" t="s">
        <v>83</v>
      </c>
    </row>
    <row r="21" spans="1:9" s="24" customFormat="1" ht="12.75">
      <c r="A21" s="25">
        <v>40788</v>
      </c>
      <c r="B21" s="25"/>
      <c r="C21" s="92">
        <v>46.09</v>
      </c>
      <c r="D21" s="92"/>
      <c r="E21" s="20" t="s">
        <v>109</v>
      </c>
      <c r="F21" s="20"/>
      <c r="G21" s="20" t="s">
        <v>112</v>
      </c>
      <c r="H21" s="20"/>
      <c r="I21" s="20" t="s">
        <v>83</v>
      </c>
    </row>
    <row r="22" spans="1:9" s="24" customFormat="1" ht="12.75">
      <c r="A22" s="25">
        <v>40813</v>
      </c>
      <c r="B22" s="25"/>
      <c r="C22" s="92">
        <v>23.56</v>
      </c>
      <c r="D22" s="92"/>
      <c r="E22" s="20" t="s">
        <v>108</v>
      </c>
      <c r="F22" s="20"/>
      <c r="G22" s="20" t="s">
        <v>112</v>
      </c>
      <c r="H22" s="20"/>
      <c r="I22" s="20" t="s">
        <v>83</v>
      </c>
    </row>
    <row r="23" spans="1:9" s="24" customFormat="1" ht="12.75">
      <c r="A23" s="25">
        <v>40809</v>
      </c>
      <c r="B23" s="25"/>
      <c r="C23" s="92">
        <v>27.04</v>
      </c>
      <c r="D23" s="92"/>
      <c r="E23" s="20" t="s">
        <v>108</v>
      </c>
      <c r="F23" s="20"/>
      <c r="G23" s="20" t="s">
        <v>112</v>
      </c>
      <c r="H23" s="20"/>
      <c r="I23" s="20" t="s">
        <v>83</v>
      </c>
    </row>
    <row r="24" spans="1:9" s="24" customFormat="1" ht="12.75">
      <c r="A24" s="25">
        <v>40830</v>
      </c>
      <c r="B24" s="25"/>
      <c r="C24" s="92">
        <v>20.87</v>
      </c>
      <c r="D24" s="92"/>
      <c r="E24" s="20" t="s">
        <v>108</v>
      </c>
      <c r="F24" s="20"/>
      <c r="G24" s="20" t="s">
        <v>112</v>
      </c>
      <c r="H24" s="20"/>
      <c r="I24" s="20" t="s">
        <v>83</v>
      </c>
    </row>
    <row r="25" spans="1:9" s="24" customFormat="1" ht="12.75">
      <c r="A25" s="25">
        <v>40822</v>
      </c>
      <c r="B25" s="25"/>
      <c r="C25" s="92">
        <v>41.57</v>
      </c>
      <c r="D25" s="92"/>
      <c r="E25" s="20" t="s">
        <v>110</v>
      </c>
      <c r="F25" s="20"/>
      <c r="G25" s="20" t="s">
        <v>112</v>
      </c>
      <c r="H25" s="20"/>
      <c r="I25" s="20" t="s">
        <v>83</v>
      </c>
    </row>
    <row r="26" spans="1:9" s="24" customFormat="1" ht="12.75">
      <c r="A26" s="25">
        <v>40854</v>
      </c>
      <c r="B26" s="25"/>
      <c r="C26" s="92">
        <v>8.16</v>
      </c>
      <c r="D26" s="92"/>
      <c r="E26" s="20" t="s">
        <v>107</v>
      </c>
      <c r="F26" s="20"/>
      <c r="G26" s="20" t="s">
        <v>111</v>
      </c>
      <c r="H26" s="20"/>
      <c r="I26" s="20" t="s">
        <v>83</v>
      </c>
    </row>
    <row r="27" spans="1:9" s="24" customFormat="1" ht="12.75">
      <c r="A27" s="25">
        <v>40848</v>
      </c>
      <c r="B27" s="25"/>
      <c r="C27" s="92">
        <v>18.87</v>
      </c>
      <c r="D27" s="92"/>
      <c r="E27" s="20" t="s">
        <v>110</v>
      </c>
      <c r="F27" s="20"/>
      <c r="G27" s="20" t="s">
        <v>112</v>
      </c>
      <c r="H27" s="20"/>
      <c r="I27" s="20" t="s">
        <v>101</v>
      </c>
    </row>
    <row r="28" spans="1:9" s="24" customFormat="1" ht="12.75">
      <c r="A28" s="25">
        <v>40835</v>
      </c>
      <c r="B28" s="25"/>
      <c r="C28" s="92">
        <v>23.13</v>
      </c>
      <c r="D28" s="92"/>
      <c r="E28" s="20" t="s">
        <v>108</v>
      </c>
      <c r="F28" s="20"/>
      <c r="G28" s="20" t="s">
        <v>112</v>
      </c>
      <c r="H28" s="20"/>
      <c r="I28" s="20" t="s">
        <v>83</v>
      </c>
    </row>
    <row r="29" spans="1:9" s="24" customFormat="1" ht="12.75">
      <c r="A29" s="25">
        <v>40882</v>
      </c>
      <c r="B29" s="25"/>
      <c r="C29" s="92">
        <v>30.67</v>
      </c>
      <c r="D29" s="92"/>
      <c r="E29" s="20" t="s">
        <v>111</v>
      </c>
      <c r="F29" s="20"/>
      <c r="G29" s="20" t="s">
        <v>112</v>
      </c>
      <c r="H29" s="20"/>
      <c r="I29" s="20" t="s">
        <v>83</v>
      </c>
    </row>
    <row r="30" spans="1:9" s="24" customFormat="1" ht="12.75">
      <c r="A30" s="25">
        <v>40882</v>
      </c>
      <c r="B30" s="25"/>
      <c r="C30" s="92">
        <v>40.77</v>
      </c>
      <c r="D30" s="92"/>
      <c r="E30" s="20" t="s">
        <v>111</v>
      </c>
      <c r="F30" s="20"/>
      <c r="G30" s="20" t="s">
        <v>112</v>
      </c>
      <c r="H30" s="20"/>
      <c r="I30" s="20" t="s">
        <v>83</v>
      </c>
    </row>
    <row r="31" spans="1:9" s="24" customFormat="1" ht="12.75">
      <c r="A31" s="25">
        <v>40886</v>
      </c>
      <c r="B31" s="25"/>
      <c r="C31" s="92">
        <v>21.57</v>
      </c>
      <c r="D31" s="92"/>
      <c r="E31" s="20" t="s">
        <v>108</v>
      </c>
      <c r="F31" s="20"/>
      <c r="G31" s="20" t="s">
        <v>112</v>
      </c>
      <c r="H31" s="20"/>
      <c r="I31" s="20" t="s">
        <v>83</v>
      </c>
    </row>
    <row r="32" spans="1:9" s="20" customFormat="1" ht="14.25" customHeight="1">
      <c r="A32" s="25">
        <v>40892</v>
      </c>
      <c r="B32" s="71"/>
      <c r="C32" s="92">
        <v>20.87</v>
      </c>
      <c r="D32" s="45"/>
      <c r="E32" s="20" t="s">
        <v>108</v>
      </c>
      <c r="G32" s="20" t="s">
        <v>112</v>
      </c>
      <c r="H32" s="28"/>
      <c r="I32" s="20" t="s">
        <v>83</v>
      </c>
    </row>
    <row r="33" spans="1:9" s="20" customFormat="1" ht="16.5" customHeight="1">
      <c r="A33" s="25">
        <v>40891</v>
      </c>
      <c r="B33" s="71"/>
      <c r="C33" s="92">
        <v>27.22</v>
      </c>
      <c r="D33" s="45"/>
      <c r="E33" s="20" t="s">
        <v>110</v>
      </c>
      <c r="G33" s="20" t="s">
        <v>112</v>
      </c>
      <c r="H33" s="28"/>
      <c r="I33" s="20" t="s">
        <v>83</v>
      </c>
    </row>
    <row r="34" spans="1:9" s="20" customFormat="1" ht="16.5" customHeight="1">
      <c r="A34" s="25">
        <v>40882</v>
      </c>
      <c r="B34" s="70"/>
      <c r="C34" s="92">
        <v>30.87</v>
      </c>
      <c r="D34" s="63"/>
      <c r="E34" s="20" t="s">
        <v>110</v>
      </c>
      <c r="G34" s="20" t="s">
        <v>112</v>
      </c>
      <c r="I34" s="20" t="s">
        <v>83</v>
      </c>
    </row>
    <row r="35" spans="1:8" s="20" customFormat="1" ht="2.25" customHeight="1">
      <c r="A35" s="25"/>
      <c r="B35" s="71"/>
      <c r="C35" s="92"/>
      <c r="D35" s="45"/>
      <c r="H35" s="28"/>
    </row>
    <row r="36" spans="1:8" s="20" customFormat="1" ht="3" customHeight="1">
      <c r="A36" s="25"/>
      <c r="B36" s="71"/>
      <c r="C36" s="92"/>
      <c r="D36" s="45"/>
      <c r="H36" s="28"/>
    </row>
    <row r="37" spans="1:4" s="20" customFormat="1" ht="12.75">
      <c r="A37" s="25"/>
      <c r="B37" s="70"/>
      <c r="C37" s="96">
        <f>SUM(C10:C36)</f>
        <v>778.8800000000001</v>
      </c>
      <c r="D37" s="63"/>
    </row>
    <row r="38" spans="1:5" s="20" customFormat="1" ht="29.25" customHeight="1">
      <c r="A38" s="64"/>
      <c r="B38" s="64"/>
      <c r="C38" s="88"/>
      <c r="D38" s="64"/>
      <c r="E38" s="64"/>
    </row>
    <row r="39" spans="1:9" s="31" customFormat="1" ht="15" customHeight="1">
      <c r="A39" s="109" t="s">
        <v>42</v>
      </c>
      <c r="B39" s="109"/>
      <c r="C39" s="109"/>
      <c r="D39" s="109"/>
      <c r="E39" s="109"/>
      <c r="F39" s="33"/>
      <c r="G39" s="33"/>
      <c r="H39" s="33"/>
      <c r="I39" s="33"/>
    </row>
    <row r="40" spans="1:9" s="29" customFormat="1" ht="2.25" customHeight="1">
      <c r="A40" s="56"/>
      <c r="B40" s="56"/>
      <c r="C40" s="56"/>
      <c r="D40" s="56"/>
      <c r="E40" s="56"/>
      <c r="F40" s="33"/>
      <c r="G40" s="33"/>
      <c r="H40" s="33"/>
      <c r="I40" s="33"/>
    </row>
    <row r="41" spans="1:9" ht="25.5">
      <c r="A41" s="72" t="s">
        <v>2</v>
      </c>
      <c r="B41" s="72"/>
      <c r="C41" s="68" t="s">
        <v>4</v>
      </c>
      <c r="D41" s="32"/>
      <c r="E41" s="32" t="s">
        <v>45</v>
      </c>
      <c r="F41" s="32"/>
      <c r="G41" s="32" t="s">
        <v>14</v>
      </c>
      <c r="H41" s="32"/>
      <c r="I41" s="32" t="s">
        <v>3</v>
      </c>
    </row>
    <row r="42" spans="1:9" ht="2.25" customHeight="1">
      <c r="A42" s="61"/>
      <c r="B42" s="61"/>
      <c r="E42" s="20"/>
      <c r="F42" s="20"/>
      <c r="G42" s="30"/>
      <c r="H42" s="30"/>
      <c r="I42" s="20"/>
    </row>
    <row r="43" spans="1:9" ht="12.75" customHeight="1">
      <c r="A43" s="25">
        <v>40847</v>
      </c>
      <c r="B43" s="25"/>
      <c r="C43" s="92">
        <v>44.95</v>
      </c>
      <c r="D43" s="92"/>
      <c r="E43" s="20" t="s">
        <v>113</v>
      </c>
      <c r="F43" s="20"/>
      <c r="G43" s="20" t="s">
        <v>112</v>
      </c>
      <c r="H43" s="20"/>
      <c r="I43" s="20" t="s">
        <v>83</v>
      </c>
    </row>
    <row r="44" spans="1:9" ht="12.75" customHeight="1">
      <c r="A44" s="25">
        <v>40714</v>
      </c>
      <c r="B44" s="25"/>
      <c r="C44" s="92">
        <v>110</v>
      </c>
      <c r="D44" s="92"/>
      <c r="E44" s="20" t="s">
        <v>113</v>
      </c>
      <c r="F44" s="20"/>
      <c r="G44" s="20" t="s">
        <v>111</v>
      </c>
      <c r="H44" s="20"/>
      <c r="I44" s="20" t="s">
        <v>83</v>
      </c>
    </row>
    <row r="45" spans="1:9" ht="12.75" customHeight="1">
      <c r="A45" s="25">
        <v>40805</v>
      </c>
      <c r="B45" s="25"/>
      <c r="C45" s="92">
        <v>104</v>
      </c>
      <c r="D45" s="92"/>
      <c r="E45" s="20" t="s">
        <v>107</v>
      </c>
      <c r="F45" s="20"/>
      <c r="G45" s="20" t="s">
        <v>111</v>
      </c>
      <c r="H45" s="20"/>
      <c r="I45" s="20" t="s">
        <v>83</v>
      </c>
    </row>
    <row r="46" spans="1:9" ht="12.75" customHeight="1">
      <c r="A46" s="25">
        <v>40826</v>
      </c>
      <c r="B46" s="25"/>
      <c r="C46" s="92">
        <v>129</v>
      </c>
      <c r="D46" s="92"/>
      <c r="E46" s="20" t="s">
        <v>108</v>
      </c>
      <c r="F46" s="20"/>
      <c r="G46" s="20" t="s">
        <v>112</v>
      </c>
      <c r="H46" s="20"/>
      <c r="I46" s="20" t="s">
        <v>83</v>
      </c>
    </row>
    <row r="47" spans="1:9" ht="12.75" customHeight="1">
      <c r="A47" s="25">
        <v>40847</v>
      </c>
      <c r="B47" s="25"/>
      <c r="C47" s="92">
        <v>117</v>
      </c>
      <c r="D47" s="92"/>
      <c r="E47" s="20" t="s">
        <v>108</v>
      </c>
      <c r="F47" s="20"/>
      <c r="G47" s="20" t="s">
        <v>112</v>
      </c>
      <c r="H47" s="20"/>
      <c r="I47" s="20" t="s">
        <v>83</v>
      </c>
    </row>
    <row r="48" spans="1:9" ht="12.75" customHeight="1">
      <c r="A48" s="25">
        <v>40875</v>
      </c>
      <c r="B48" s="25"/>
      <c r="C48" s="92">
        <v>104</v>
      </c>
      <c r="D48" s="92"/>
      <c r="E48" s="20" t="s">
        <v>108</v>
      </c>
      <c r="F48" s="20"/>
      <c r="G48" s="20" t="s">
        <v>112</v>
      </c>
      <c r="H48" s="20"/>
      <c r="I48" s="20" t="s">
        <v>83</v>
      </c>
    </row>
    <row r="49" spans="1:9" ht="12.75" customHeight="1">
      <c r="A49" s="25">
        <v>40890</v>
      </c>
      <c r="B49" s="25"/>
      <c r="C49" s="92">
        <v>130</v>
      </c>
      <c r="D49" s="92"/>
      <c r="E49" s="20" t="s">
        <v>108</v>
      </c>
      <c r="F49" s="20"/>
      <c r="G49" s="20" t="s">
        <v>112</v>
      </c>
      <c r="H49" s="20"/>
      <c r="I49" s="20" t="s">
        <v>83</v>
      </c>
    </row>
    <row r="50" spans="1:9" ht="12.75">
      <c r="A50" s="25">
        <v>40798</v>
      </c>
      <c r="B50" s="25"/>
      <c r="C50" s="92">
        <v>139.5</v>
      </c>
      <c r="D50" s="92"/>
      <c r="E50" s="20" t="s">
        <v>113</v>
      </c>
      <c r="F50" s="20"/>
      <c r="G50" s="20" t="s">
        <v>111</v>
      </c>
      <c r="H50" s="20"/>
      <c r="I50" s="20" t="s">
        <v>83</v>
      </c>
    </row>
    <row r="51" spans="1:9" ht="12.75" customHeight="1">
      <c r="A51" s="25">
        <v>40858</v>
      </c>
      <c r="B51" s="25"/>
      <c r="C51" s="92">
        <v>88.5</v>
      </c>
      <c r="D51" s="92"/>
      <c r="E51" s="20" t="s">
        <v>113</v>
      </c>
      <c r="F51" s="20"/>
      <c r="G51" s="20" t="s">
        <v>112</v>
      </c>
      <c r="H51" s="20"/>
      <c r="I51" s="20" t="s">
        <v>83</v>
      </c>
    </row>
    <row r="52" spans="1:9" ht="12.75" customHeight="1">
      <c r="A52" s="25">
        <v>40861</v>
      </c>
      <c r="B52" s="25"/>
      <c r="C52" s="92">
        <v>177.5</v>
      </c>
      <c r="D52" s="92"/>
      <c r="E52" s="20" t="s">
        <v>113</v>
      </c>
      <c r="F52" s="20"/>
      <c r="G52" s="20" t="s">
        <v>112</v>
      </c>
      <c r="H52" s="20"/>
      <c r="I52" s="20" t="s">
        <v>83</v>
      </c>
    </row>
    <row r="53" spans="1:9" ht="12.75" customHeight="1">
      <c r="A53" s="25">
        <v>40889</v>
      </c>
      <c r="B53" s="25"/>
      <c r="C53" s="92">
        <v>113.5</v>
      </c>
      <c r="D53" s="92"/>
      <c r="E53" s="20" t="s">
        <v>113</v>
      </c>
      <c r="F53" s="20"/>
      <c r="G53" s="20" t="s">
        <v>112</v>
      </c>
      <c r="H53" s="20"/>
      <c r="I53" s="20" t="s">
        <v>83</v>
      </c>
    </row>
    <row r="54" spans="1:9" ht="12.75" customHeight="1">
      <c r="A54" s="25">
        <v>40876</v>
      </c>
      <c r="B54" s="25"/>
      <c r="C54" s="92">
        <v>130.43</v>
      </c>
      <c r="D54" s="92"/>
      <c r="E54" s="20" t="s">
        <v>114</v>
      </c>
      <c r="F54" s="20"/>
      <c r="G54" s="20" t="s">
        <v>115</v>
      </c>
      <c r="H54" s="20"/>
      <c r="I54" s="20" t="s">
        <v>116</v>
      </c>
    </row>
    <row r="55" spans="1:9" ht="12.75" customHeight="1">
      <c r="A55" s="25">
        <v>40841</v>
      </c>
      <c r="B55" s="25"/>
      <c r="C55" s="92">
        <v>116</v>
      </c>
      <c r="D55" s="92"/>
      <c r="E55" s="20" t="s">
        <v>113</v>
      </c>
      <c r="F55" s="20"/>
      <c r="G55" s="20" t="s">
        <v>112</v>
      </c>
      <c r="H55" s="20"/>
      <c r="I55" s="20" t="s">
        <v>83</v>
      </c>
    </row>
    <row r="56" spans="1:9" ht="12.75" customHeight="1">
      <c r="A56" s="106">
        <v>40854</v>
      </c>
      <c r="B56" s="25"/>
      <c r="C56" s="92">
        <v>108</v>
      </c>
      <c r="D56" s="92"/>
      <c r="E56" s="20" t="s">
        <v>113</v>
      </c>
      <c r="F56" s="20"/>
      <c r="G56" s="23" t="s">
        <v>112</v>
      </c>
      <c r="H56" s="20"/>
      <c r="I56" s="20" t="s">
        <v>83</v>
      </c>
    </row>
    <row r="57" spans="1:9" ht="12.75" customHeight="1">
      <c r="A57" s="25">
        <v>40756</v>
      </c>
      <c r="B57" s="25"/>
      <c r="C57" s="92">
        <v>125</v>
      </c>
      <c r="D57" s="92"/>
      <c r="E57" s="20" t="s">
        <v>113</v>
      </c>
      <c r="F57" s="20"/>
      <c r="G57" s="20" t="s">
        <v>111</v>
      </c>
      <c r="H57" s="20"/>
      <c r="I57" s="20" t="s">
        <v>83</v>
      </c>
    </row>
    <row r="58" spans="1:9" ht="2.25" customHeight="1">
      <c r="A58" s="70"/>
      <c r="B58" s="70"/>
      <c r="C58" s="89"/>
      <c r="D58" s="26"/>
      <c r="E58" s="20"/>
      <c r="F58" s="20"/>
      <c r="G58" s="20"/>
      <c r="H58" s="20"/>
      <c r="I58" s="20"/>
    </row>
    <row r="59" spans="1:4" ht="12.75">
      <c r="A59" s="61"/>
      <c r="B59" s="61"/>
      <c r="C59" s="97">
        <f>SUM(C43:C58)</f>
        <v>1737.38</v>
      </c>
      <c r="D59" s="65"/>
    </row>
    <row r="60" spans="1:4" ht="25.5" customHeight="1">
      <c r="A60" s="61"/>
      <c r="B60" s="61"/>
      <c r="C60" s="90"/>
      <c r="D60" s="65"/>
    </row>
    <row r="61" spans="1:9" ht="15" customHeight="1">
      <c r="A61" s="109" t="s">
        <v>31</v>
      </c>
      <c r="B61" s="109"/>
      <c r="C61" s="109"/>
      <c r="D61" s="109"/>
      <c r="E61" s="109"/>
      <c r="F61" s="55"/>
      <c r="G61" s="31"/>
      <c r="H61" s="31"/>
      <c r="I61" s="31"/>
    </row>
    <row r="62" spans="1:6" ht="2.25" customHeight="1">
      <c r="A62" s="73"/>
      <c r="B62" s="73"/>
      <c r="C62" s="56"/>
      <c r="D62" s="73"/>
      <c r="E62" s="73"/>
      <c r="F62" s="43"/>
    </row>
    <row r="63" ht="25.5" customHeight="1">
      <c r="C63" s="68" t="s">
        <v>4</v>
      </c>
    </row>
    <row r="64" ht="2.25" customHeight="1">
      <c r="C64" s="91"/>
    </row>
    <row r="65" ht="12.75">
      <c r="C65" s="97">
        <f>+C59+C37</f>
        <v>2516.26</v>
      </c>
    </row>
  </sheetData>
  <mergeCells count="4">
    <mergeCell ref="A6:E6"/>
    <mergeCell ref="A39:E39"/>
    <mergeCell ref="A61:E61"/>
    <mergeCell ref="A4:L4"/>
  </mergeCells>
  <printOptions/>
  <pageMargins left="0.75" right="0.75" top="1" bottom="1" header="0.5" footer="0.5"/>
  <pageSetup fitToHeight="1" fitToWidth="1"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118" t="s">
        <v>29</v>
      </c>
      <c r="B1" s="119"/>
      <c r="C1" s="119"/>
      <c r="D1" s="119"/>
      <c r="E1" s="119"/>
    </row>
    <row r="2" spans="1:4" s="11" customFormat="1" ht="35.25" customHeight="1">
      <c r="A2" s="120" t="s">
        <v>0</v>
      </c>
      <c r="B2" s="121"/>
      <c r="C2" s="120" t="s">
        <v>1</v>
      </c>
      <c r="D2" s="121"/>
    </row>
    <row r="3" spans="1:3" s="5" customFormat="1" ht="35.25" customHeight="1">
      <c r="A3" s="5" t="s">
        <v>12</v>
      </c>
      <c r="B3" s="112" t="s">
        <v>6</v>
      </c>
      <c r="C3" s="112"/>
    </row>
    <row r="4" spans="1:5" s="7" customFormat="1" ht="25.5" customHeight="1">
      <c r="A4" s="7" t="s">
        <v>2</v>
      </c>
      <c r="B4" s="7" t="s">
        <v>4</v>
      </c>
      <c r="C4" s="7" t="s">
        <v>13</v>
      </c>
      <c r="D4" s="7" t="s">
        <v>14</v>
      </c>
      <c r="E4" s="7" t="s">
        <v>3</v>
      </c>
    </row>
    <row r="15" ht="11.25" customHeight="1"/>
    <row r="16" ht="12.75" hidden="1"/>
    <row r="17" spans="1:5" s="12" customFormat="1" ht="25.5" customHeight="1">
      <c r="A17" s="4" t="s">
        <v>12</v>
      </c>
      <c r="B17" s="117" t="s">
        <v>9</v>
      </c>
      <c r="C17" s="117"/>
      <c r="D17" s="4"/>
      <c r="E17" s="4"/>
    </row>
    <row r="18" spans="1:5" ht="22.5" customHeight="1">
      <c r="A18" s="7" t="s">
        <v>2</v>
      </c>
      <c r="B18" s="7" t="s">
        <v>4</v>
      </c>
      <c r="C18" s="7"/>
      <c r="D18" s="7"/>
      <c r="E18" s="7"/>
    </row>
    <row r="26" spans="1:3" s="6" customFormat="1" ht="48" customHeight="1">
      <c r="A26" s="13" t="s">
        <v>31</v>
      </c>
      <c r="B26" s="9" t="s">
        <v>4</v>
      </c>
      <c r="C26" s="8"/>
    </row>
  </sheetData>
  <sheetProtection/>
  <mergeCells count="5">
    <mergeCell ref="B17:C17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workbookViewId="0" topLeftCell="A13">
      <selection activeCell="E38" sqref="E38"/>
    </sheetView>
  </sheetViews>
  <sheetFormatPr defaultColWidth="9.140625" defaultRowHeight="12.75"/>
  <cols>
    <col min="1" max="1" width="18.00390625" style="29" customWidth="1"/>
    <col min="2" max="2" width="0.71875" style="29" customWidth="1"/>
    <col min="3" max="3" width="10.421875" style="29" customWidth="1"/>
    <col min="4" max="4" width="0.71875" style="29" customWidth="1"/>
    <col min="5" max="5" width="40.00390625" style="29" customWidth="1"/>
    <col min="6" max="6" width="0.71875" style="29" customWidth="1"/>
    <col min="7" max="7" width="21.8515625" style="29" customWidth="1"/>
    <col min="8" max="8" width="0.71875" style="29" customWidth="1"/>
    <col min="9" max="9" width="28.140625" style="29" customWidth="1"/>
    <col min="10" max="16384" width="9.140625" style="34" customWidth="1"/>
  </cols>
  <sheetData>
    <row r="1" spans="5:8" s="29" customFormat="1" ht="2.25" customHeight="1">
      <c r="E1" s="38"/>
      <c r="F1" s="38"/>
      <c r="G1" s="38"/>
      <c r="H1" s="38"/>
    </row>
    <row r="2" spans="1:16" s="29" customFormat="1" ht="12.75" customHeight="1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46"/>
      <c r="K2" s="46"/>
      <c r="L2" s="46"/>
      <c r="M2" s="46"/>
      <c r="N2" s="46"/>
      <c r="O2" s="46"/>
      <c r="P2" s="46"/>
    </row>
    <row r="3" spans="1:16" s="29" customFormat="1" ht="12.7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0"/>
      <c r="K3" s="48"/>
      <c r="L3" s="48"/>
      <c r="M3" s="48"/>
      <c r="N3" s="48"/>
      <c r="O3" s="47"/>
      <c r="P3" s="46"/>
    </row>
    <row r="4" spans="1:16" s="29" customFormat="1" ht="12.75" customHeight="1">
      <c r="A4" s="110" t="s">
        <v>48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46"/>
      <c r="N4" s="47"/>
      <c r="O4" s="47"/>
      <c r="P4" s="46"/>
    </row>
    <row r="5" s="32" customFormat="1" ht="41.25" customHeight="1"/>
    <row r="6" spans="1:9" ht="15" customHeight="1">
      <c r="A6" s="109" t="s">
        <v>43</v>
      </c>
      <c r="B6" s="109"/>
      <c r="C6" s="109"/>
      <c r="D6" s="109"/>
      <c r="E6" s="109"/>
      <c r="F6" s="56"/>
      <c r="G6" s="33"/>
      <c r="H6" s="33"/>
      <c r="I6" s="49"/>
    </row>
    <row r="7" spans="1:9" ht="25.5" customHeight="1">
      <c r="A7" s="68" t="s">
        <v>2</v>
      </c>
      <c r="B7" s="32"/>
      <c r="C7" s="81" t="s">
        <v>4</v>
      </c>
      <c r="D7" s="32"/>
      <c r="E7" s="32" t="s">
        <v>45</v>
      </c>
      <c r="F7" s="32"/>
      <c r="G7" s="32" t="s">
        <v>14</v>
      </c>
      <c r="H7" s="32"/>
      <c r="I7" s="32" t="s">
        <v>3</v>
      </c>
    </row>
    <row r="8" spans="1:9" ht="2.25" customHeight="1">
      <c r="A8" s="77"/>
      <c r="B8" s="74"/>
      <c r="C8" s="39"/>
      <c r="D8" s="39"/>
      <c r="E8" s="28"/>
      <c r="F8" s="28"/>
      <c r="G8" s="75"/>
      <c r="H8" s="75"/>
      <c r="I8" s="28"/>
    </row>
    <row r="9" spans="1:9" ht="12.75">
      <c r="A9" s="107">
        <v>40744</v>
      </c>
      <c r="B9" s="76"/>
      <c r="C9" s="27">
        <v>99.77</v>
      </c>
      <c r="D9" s="92"/>
      <c r="E9" s="28" t="s">
        <v>117</v>
      </c>
      <c r="F9" s="28"/>
      <c r="G9" s="108" t="s">
        <v>122</v>
      </c>
      <c r="H9" s="28"/>
      <c r="I9" s="28" t="s">
        <v>83</v>
      </c>
    </row>
    <row r="10" spans="1:9" ht="12.75">
      <c r="A10" s="107">
        <v>40775</v>
      </c>
      <c r="B10" s="76"/>
      <c r="C10" s="27">
        <v>115.2</v>
      </c>
      <c r="D10" s="92"/>
      <c r="E10" s="28" t="s">
        <v>117</v>
      </c>
      <c r="F10" s="28"/>
      <c r="G10" s="108" t="s">
        <v>122</v>
      </c>
      <c r="H10" s="28"/>
      <c r="I10" s="28" t="s">
        <v>83</v>
      </c>
    </row>
    <row r="11" spans="1:9" ht="12.75">
      <c r="A11" s="107">
        <v>40796</v>
      </c>
      <c r="B11" s="76"/>
      <c r="C11" s="27">
        <v>50.32</v>
      </c>
      <c r="D11" s="92"/>
      <c r="E11" s="28" t="s">
        <v>50</v>
      </c>
      <c r="F11" s="28"/>
      <c r="G11" s="108" t="s">
        <v>123</v>
      </c>
      <c r="H11" s="28"/>
      <c r="I11" s="28" t="s">
        <v>83</v>
      </c>
    </row>
    <row r="12" spans="1:9" ht="25.5">
      <c r="A12" s="25">
        <v>40828</v>
      </c>
      <c r="B12" s="76"/>
      <c r="C12" s="27">
        <v>51.01</v>
      </c>
      <c r="D12" s="92"/>
      <c r="E12" s="20" t="s">
        <v>118</v>
      </c>
      <c r="F12" s="28"/>
      <c r="G12" s="20" t="s">
        <v>124</v>
      </c>
      <c r="H12" s="28"/>
      <c r="I12" s="20" t="s">
        <v>83</v>
      </c>
    </row>
    <row r="13" spans="1:9" ht="12.75">
      <c r="A13" s="107">
        <v>40868</v>
      </c>
      <c r="B13" s="76"/>
      <c r="C13" s="27">
        <v>49.03</v>
      </c>
      <c r="D13" s="92"/>
      <c r="E13" s="28" t="s">
        <v>117</v>
      </c>
      <c r="F13" s="28"/>
      <c r="G13" s="108" t="s">
        <v>122</v>
      </c>
      <c r="H13" s="28"/>
      <c r="I13" s="28" t="s">
        <v>83</v>
      </c>
    </row>
    <row r="14" spans="1:9" ht="12.75">
      <c r="A14" s="107">
        <v>40885</v>
      </c>
      <c r="B14" s="76"/>
      <c r="C14" s="27">
        <v>17.39</v>
      </c>
      <c r="D14" s="92"/>
      <c r="E14" s="28" t="s">
        <v>119</v>
      </c>
      <c r="F14" s="28"/>
      <c r="G14" s="108" t="s">
        <v>125</v>
      </c>
      <c r="H14" s="28"/>
      <c r="I14" s="28" t="s">
        <v>83</v>
      </c>
    </row>
    <row r="15" spans="1:9" ht="12.75">
      <c r="A15" s="103">
        <v>40885</v>
      </c>
      <c r="B15" s="51"/>
      <c r="C15" s="27">
        <v>21.27</v>
      </c>
      <c r="D15" s="92"/>
      <c r="E15" s="108" t="s">
        <v>120</v>
      </c>
      <c r="F15" s="28"/>
      <c r="G15" s="28" t="s">
        <v>125</v>
      </c>
      <c r="H15" s="28"/>
      <c r="I15" s="28" t="s">
        <v>83</v>
      </c>
    </row>
    <row r="16" spans="1:9" ht="12.75">
      <c r="A16" s="103">
        <v>40885</v>
      </c>
      <c r="B16" s="51"/>
      <c r="C16" s="27">
        <v>8.77</v>
      </c>
      <c r="D16" s="92"/>
      <c r="E16" s="28" t="s">
        <v>121</v>
      </c>
      <c r="F16" s="28"/>
      <c r="G16" s="108" t="s">
        <v>125</v>
      </c>
      <c r="H16" s="28"/>
      <c r="I16" s="28" t="s">
        <v>83</v>
      </c>
    </row>
    <row r="17" spans="1:9" ht="12.75">
      <c r="A17" s="76"/>
      <c r="B17" s="76"/>
      <c r="C17" s="92"/>
      <c r="D17" s="92"/>
      <c r="E17" s="28"/>
      <c r="F17" s="28"/>
      <c r="G17" s="28"/>
      <c r="H17" s="28"/>
      <c r="I17" s="28"/>
    </row>
    <row r="18" spans="1:9" ht="12.75">
      <c r="A18" s="76"/>
      <c r="B18" s="76"/>
      <c r="C18" s="92"/>
      <c r="D18" s="92"/>
      <c r="E18" s="28"/>
      <c r="F18" s="28"/>
      <c r="G18" s="28"/>
      <c r="H18" s="28"/>
      <c r="I18" s="28"/>
    </row>
    <row r="19" spans="1:9" ht="12.75">
      <c r="A19" s="76"/>
      <c r="B19" s="76"/>
      <c r="C19" s="93"/>
      <c r="D19" s="27"/>
      <c r="E19" s="28"/>
      <c r="F19" s="28"/>
      <c r="G19" s="28"/>
      <c r="H19" s="28"/>
      <c r="I19" s="28"/>
    </row>
    <row r="20" spans="1:9" ht="12.75">
      <c r="A20" s="76"/>
      <c r="B20" s="76"/>
      <c r="C20" s="94">
        <f>SUM(C9:C19)</f>
        <v>412.76</v>
      </c>
      <c r="D20" s="63"/>
      <c r="E20" s="20"/>
      <c r="F20" s="20"/>
      <c r="G20" s="20"/>
      <c r="H20" s="20"/>
      <c r="I20" s="20"/>
    </row>
    <row r="21" spans="1:9" ht="29.25" customHeight="1">
      <c r="A21" s="70"/>
      <c r="B21" s="25"/>
      <c r="C21" s="20"/>
      <c r="D21" s="20"/>
      <c r="E21" s="20"/>
      <c r="F21" s="20"/>
      <c r="G21" s="20"/>
      <c r="H21" s="20"/>
      <c r="I21" s="20"/>
    </row>
    <row r="22" spans="1:9" ht="15" customHeight="1">
      <c r="A22" s="122" t="s">
        <v>44</v>
      </c>
      <c r="B22" s="123"/>
      <c r="C22" s="123"/>
      <c r="D22" s="123"/>
      <c r="E22" s="123"/>
      <c r="F22" s="33"/>
      <c r="G22" s="33"/>
      <c r="H22" s="33"/>
      <c r="I22" s="33"/>
    </row>
    <row r="23" spans="1:9" ht="2.25" customHeight="1">
      <c r="A23" s="78"/>
      <c r="B23" s="57"/>
      <c r="C23" s="57"/>
      <c r="D23" s="57"/>
      <c r="E23" s="57"/>
      <c r="F23" s="33"/>
      <c r="G23" s="33"/>
      <c r="H23" s="33"/>
      <c r="I23" s="33"/>
    </row>
    <row r="24" spans="1:9" ht="25.5" customHeight="1">
      <c r="A24" s="68" t="s">
        <v>2</v>
      </c>
      <c r="B24" s="32"/>
      <c r="C24" s="81" t="s">
        <v>4</v>
      </c>
      <c r="D24" s="32"/>
      <c r="E24" s="32" t="s">
        <v>45</v>
      </c>
      <c r="F24" s="32"/>
      <c r="G24" s="32" t="s">
        <v>14</v>
      </c>
      <c r="H24" s="32"/>
      <c r="I24" s="32"/>
    </row>
    <row r="25" spans="1:9" ht="2.25" customHeight="1">
      <c r="A25" s="69"/>
      <c r="B25" s="24"/>
      <c r="C25" s="24"/>
      <c r="D25" s="24"/>
      <c r="E25" s="24"/>
      <c r="F25" s="24"/>
      <c r="G25" s="24"/>
      <c r="H25" s="24"/>
      <c r="I25" s="24"/>
    </row>
    <row r="26" spans="1:9" ht="25.5">
      <c r="A26" s="105">
        <v>40882</v>
      </c>
      <c r="B26" s="25"/>
      <c r="C26" s="20">
        <v>600</v>
      </c>
      <c r="D26" s="20"/>
      <c r="E26" s="20" t="s">
        <v>118</v>
      </c>
      <c r="F26" s="20"/>
      <c r="G26" s="20" t="s">
        <v>127</v>
      </c>
      <c r="H26" s="20"/>
      <c r="I26" s="20" t="s">
        <v>83</v>
      </c>
    </row>
    <row r="27" spans="1:9" ht="2.25" customHeight="1">
      <c r="A27" s="76"/>
      <c r="B27" s="76"/>
      <c r="C27" s="92"/>
      <c r="D27" s="27"/>
      <c r="E27" s="28"/>
      <c r="F27" s="28"/>
      <c r="G27" s="28"/>
      <c r="H27" s="28"/>
      <c r="I27" s="28"/>
    </row>
    <row r="28" spans="1:9" ht="2.25" customHeight="1">
      <c r="A28" s="76"/>
      <c r="B28" s="76"/>
      <c r="C28" s="92"/>
      <c r="D28" s="27"/>
      <c r="E28" s="28"/>
      <c r="F28" s="28"/>
      <c r="G28" s="28"/>
      <c r="H28" s="28"/>
      <c r="I28" s="28"/>
    </row>
    <row r="29" spans="1:9" ht="2.25" customHeight="1">
      <c r="A29" s="76"/>
      <c r="B29" s="76"/>
      <c r="C29" s="92"/>
      <c r="D29" s="27"/>
      <c r="E29" s="28"/>
      <c r="F29" s="28"/>
      <c r="G29" s="28"/>
      <c r="H29" s="28"/>
      <c r="I29" s="28"/>
    </row>
    <row r="30" spans="1:9" ht="2.25" customHeight="1">
      <c r="A30" s="76"/>
      <c r="B30" s="76"/>
      <c r="C30" s="92"/>
      <c r="D30" s="27"/>
      <c r="E30" s="28"/>
      <c r="F30" s="28"/>
      <c r="G30" s="28"/>
      <c r="H30" s="28"/>
      <c r="I30" s="28"/>
    </row>
    <row r="31" spans="1:9" ht="2.25" customHeight="1">
      <c r="A31" s="76"/>
      <c r="B31" s="76"/>
      <c r="C31" s="92"/>
      <c r="D31" s="27"/>
      <c r="E31" s="28"/>
      <c r="F31" s="28"/>
      <c r="G31" s="28"/>
      <c r="H31" s="28"/>
      <c r="I31" s="28"/>
    </row>
    <row r="32" spans="1:9" ht="2.25" customHeight="1">
      <c r="A32" s="76"/>
      <c r="B32" s="76"/>
      <c r="C32" s="92"/>
      <c r="D32" s="27"/>
      <c r="E32" s="28"/>
      <c r="F32" s="28"/>
      <c r="G32" s="28"/>
      <c r="H32" s="28"/>
      <c r="I32" s="28"/>
    </row>
    <row r="33" spans="1:9" ht="2.25" customHeight="1">
      <c r="A33" s="76"/>
      <c r="B33" s="76"/>
      <c r="C33" s="92"/>
      <c r="D33" s="27"/>
      <c r="E33" s="28"/>
      <c r="F33" s="28"/>
      <c r="G33" s="28"/>
      <c r="H33" s="28"/>
      <c r="I33" s="28"/>
    </row>
    <row r="34" spans="1:9" ht="2.25" customHeight="1">
      <c r="A34" s="76"/>
      <c r="B34" s="76"/>
      <c r="C34" s="92"/>
      <c r="D34" s="40"/>
      <c r="E34" s="28"/>
      <c r="F34" s="28"/>
      <c r="G34" s="28"/>
      <c r="H34" s="28"/>
      <c r="I34" s="28"/>
    </row>
    <row r="35" spans="1:9" ht="2.25" customHeight="1">
      <c r="A35" s="76"/>
      <c r="B35" s="76"/>
      <c r="C35" s="92"/>
      <c r="D35" s="27"/>
      <c r="E35" s="28"/>
      <c r="F35" s="28"/>
      <c r="G35" s="28"/>
      <c r="H35" s="28"/>
      <c r="I35" s="28"/>
    </row>
    <row r="36" spans="1:9" ht="2.25" customHeight="1">
      <c r="A36" s="59"/>
      <c r="B36" s="76"/>
      <c r="C36" s="93"/>
      <c r="D36" s="27"/>
      <c r="E36" s="28"/>
      <c r="F36" s="28"/>
      <c r="G36" s="28"/>
      <c r="H36" s="28"/>
      <c r="I36" s="28"/>
    </row>
    <row r="37" spans="1:9" ht="12.75">
      <c r="A37" s="25"/>
      <c r="B37" s="25"/>
      <c r="C37" s="94">
        <f>SUM(C26:C36)</f>
        <v>600</v>
      </c>
      <c r="D37" s="63"/>
      <c r="E37" s="20"/>
      <c r="F37" s="20"/>
      <c r="G37" s="20"/>
      <c r="H37" s="20"/>
      <c r="I37" s="20"/>
    </row>
    <row r="38" spans="1:9" s="28" customFormat="1" ht="29.25" customHeight="1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 customHeight="1">
      <c r="A39" s="122" t="s">
        <v>30</v>
      </c>
      <c r="B39" s="123"/>
      <c r="C39" s="123"/>
      <c r="D39" s="123"/>
      <c r="E39" s="123"/>
      <c r="F39" s="55"/>
      <c r="G39" s="31"/>
      <c r="H39" s="31"/>
      <c r="I39" s="31"/>
    </row>
    <row r="40" spans="1:6" ht="2.25" customHeight="1">
      <c r="A40" s="79"/>
      <c r="B40" s="80"/>
      <c r="C40" s="57"/>
      <c r="D40" s="80"/>
      <c r="E40" s="80"/>
      <c r="F40" s="43"/>
    </row>
    <row r="41" spans="1:6" ht="25.5" customHeight="1">
      <c r="A41" s="41"/>
      <c r="B41" s="41"/>
      <c r="C41" s="81" t="s">
        <v>4</v>
      </c>
      <c r="D41" s="42"/>
      <c r="E41" s="43"/>
      <c r="F41" s="43"/>
    </row>
    <row r="42" spans="1:6" ht="2.25" customHeight="1">
      <c r="A42" s="41"/>
      <c r="B42" s="41"/>
      <c r="C42" s="42"/>
      <c r="D42" s="42"/>
      <c r="E42" s="43"/>
      <c r="F42" s="43"/>
    </row>
    <row r="43" ht="12.75">
      <c r="C43" s="95">
        <f>+C37+C20</f>
        <v>1012.76</v>
      </c>
    </row>
  </sheetData>
  <mergeCells count="4">
    <mergeCell ref="A22:E22"/>
    <mergeCell ref="A39:E39"/>
    <mergeCell ref="A6:E6"/>
    <mergeCell ref="A4:L4"/>
  </mergeCells>
  <printOptions/>
  <pageMargins left="0.75" right="0.75" top="1" bottom="1" header="0.5" footer="0.5"/>
  <pageSetup fitToHeight="1" fitToWidth="1" horizontalDpi="600" verticalDpi="600" orientation="portrait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113" t="s">
        <v>29</v>
      </c>
      <c r="B1" s="114"/>
      <c r="C1" s="114"/>
      <c r="D1" s="114"/>
      <c r="E1" s="114"/>
    </row>
    <row r="2" spans="1:5" ht="29.25" customHeight="1">
      <c r="A2" s="115" t="s">
        <v>0</v>
      </c>
      <c r="B2" s="116"/>
      <c r="C2" s="115" t="s">
        <v>1</v>
      </c>
      <c r="D2" s="116"/>
      <c r="E2" s="3"/>
    </row>
    <row r="3" spans="1:5" ht="39.75" customHeight="1">
      <c r="A3" s="4" t="s">
        <v>15</v>
      </c>
      <c r="B3" s="117" t="s">
        <v>6</v>
      </c>
      <c r="C3" s="117"/>
      <c r="D3" s="4"/>
      <c r="E3" s="4"/>
    </row>
    <row r="4" spans="1:5" ht="21.75" customHeight="1">
      <c r="A4" s="3" t="s">
        <v>2</v>
      </c>
      <c r="B4" s="3" t="s">
        <v>4</v>
      </c>
      <c r="C4" s="116" t="s">
        <v>16</v>
      </c>
      <c r="D4" s="116"/>
      <c r="E4" s="3" t="s">
        <v>17</v>
      </c>
    </row>
    <row r="10" spans="1:5" ht="18" customHeight="1">
      <c r="A10" s="4" t="s">
        <v>15</v>
      </c>
      <c r="B10" s="117" t="s">
        <v>9</v>
      </c>
      <c r="C10" s="117"/>
      <c r="D10" s="4"/>
      <c r="E10" s="4"/>
    </row>
    <row r="11" spans="1:5" ht="15" customHeight="1">
      <c r="A11" s="3" t="s">
        <v>2</v>
      </c>
      <c r="B11" s="3" t="s">
        <v>4</v>
      </c>
      <c r="C11" s="3"/>
      <c r="D11" s="3"/>
      <c r="E11" s="3"/>
    </row>
    <row r="17" spans="1:5" ht="42.75">
      <c r="A17" s="10" t="s">
        <v>30</v>
      </c>
      <c r="B17" s="9" t="s">
        <v>4</v>
      </c>
      <c r="C17" s="8"/>
      <c r="D17" s="6"/>
      <c r="E17" s="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workbookViewId="0" topLeftCell="A4">
      <selection activeCell="C24" sqref="C24"/>
    </sheetView>
  </sheetViews>
  <sheetFormatPr defaultColWidth="9.140625" defaultRowHeight="12.75"/>
  <cols>
    <col min="1" max="1" width="25.8515625" style="29" customWidth="1"/>
    <col min="2" max="2" width="0.71875" style="29" customWidth="1"/>
    <col min="3" max="3" width="35.28125" style="29" customWidth="1"/>
    <col min="4" max="4" width="0.71875" style="29" customWidth="1"/>
    <col min="5" max="5" width="12.57421875" style="29" customWidth="1"/>
    <col min="6" max="6" width="0.71875" style="29" customWidth="1"/>
    <col min="7" max="7" width="27.140625" style="29" customWidth="1"/>
    <col min="8" max="8" width="28.140625" style="29" customWidth="1"/>
    <col min="9" max="16384" width="9.140625" style="34" customWidth="1"/>
  </cols>
  <sheetData>
    <row r="1" spans="8:11" s="29" customFormat="1" ht="2.25" customHeight="1">
      <c r="H1" s="38"/>
      <c r="I1" s="38"/>
      <c r="J1" s="38"/>
      <c r="K1" s="38"/>
    </row>
    <row r="2" spans="1:19" s="29" customFormat="1" ht="12.75" customHeight="1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46"/>
      <c r="N2" s="46"/>
      <c r="O2" s="46"/>
      <c r="P2" s="46"/>
      <c r="Q2" s="46"/>
      <c r="R2" s="46"/>
      <c r="S2" s="46"/>
    </row>
    <row r="3" spans="1:19" s="29" customFormat="1" ht="12.7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0"/>
      <c r="N3" s="48"/>
      <c r="O3" s="48"/>
      <c r="P3" s="48"/>
      <c r="Q3" s="48"/>
      <c r="R3" s="47"/>
      <c r="S3" s="46"/>
    </row>
    <row r="4" spans="1:16" s="29" customFormat="1" ht="12.75" customHeight="1">
      <c r="A4" s="110" t="s">
        <v>48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46"/>
      <c r="N4" s="47"/>
      <c r="O4" s="47"/>
      <c r="P4" s="46"/>
    </row>
    <row r="5" s="32" customFormat="1" ht="41.25" customHeight="1"/>
    <row r="6" spans="1:8" ht="15" customHeight="1">
      <c r="A6" s="109" t="s">
        <v>28</v>
      </c>
      <c r="B6" s="109"/>
      <c r="C6" s="109"/>
      <c r="D6" s="109"/>
      <c r="E6" s="109"/>
      <c r="F6" s="109"/>
      <c r="G6" s="109"/>
      <c r="H6" s="56"/>
    </row>
    <row r="7" spans="1:8" s="82" customFormat="1" ht="33.75" customHeight="1">
      <c r="A7" s="124" t="s">
        <v>18</v>
      </c>
      <c r="B7" s="124"/>
      <c r="C7" s="124"/>
      <c r="D7" s="124"/>
      <c r="E7" s="124"/>
      <c r="F7" s="124"/>
      <c r="G7" s="124"/>
      <c r="H7" s="86"/>
    </row>
    <row r="8" spans="1:8" s="82" customFormat="1" ht="29.25" customHeight="1">
      <c r="A8" s="85"/>
      <c r="B8" s="85"/>
      <c r="C8" s="86"/>
      <c r="D8" s="86"/>
      <c r="E8" s="86"/>
      <c r="F8" s="86"/>
      <c r="G8" s="86"/>
      <c r="H8" s="86"/>
    </row>
    <row r="9" spans="1:8" ht="15" customHeight="1">
      <c r="A9" s="109" t="s">
        <v>19</v>
      </c>
      <c r="B9" s="109"/>
      <c r="C9" s="109"/>
      <c r="D9" s="56"/>
      <c r="E9" s="109"/>
      <c r="F9" s="109"/>
      <c r="G9" s="109"/>
      <c r="H9" s="56"/>
    </row>
    <row r="10" spans="1:8" ht="2.25" customHeight="1">
      <c r="A10" s="56"/>
      <c r="B10" s="56"/>
      <c r="C10" s="56"/>
      <c r="D10" s="56"/>
      <c r="E10" s="56"/>
      <c r="F10" s="56"/>
      <c r="G10" s="56"/>
      <c r="H10" s="56"/>
    </row>
    <row r="11" spans="1:8" ht="12.75" customHeight="1">
      <c r="A11" s="32" t="s">
        <v>2</v>
      </c>
      <c r="B11" s="32"/>
      <c r="C11" s="32" t="s">
        <v>20</v>
      </c>
      <c r="D11" s="32"/>
      <c r="E11" s="32" t="s">
        <v>21</v>
      </c>
      <c r="F11" s="32"/>
      <c r="G11" s="32" t="s">
        <v>22</v>
      </c>
      <c r="H11" s="32"/>
    </row>
    <row r="12" ht="2.25" customHeight="1"/>
    <row r="13" spans="1:8" s="84" customFormat="1" ht="12.75" customHeight="1">
      <c r="A13" s="83" t="s">
        <v>49</v>
      </c>
      <c r="B13" s="83"/>
      <c r="C13" s="44" t="s">
        <v>33</v>
      </c>
      <c r="D13" s="44"/>
      <c r="E13" s="44"/>
      <c r="F13" s="44"/>
      <c r="G13" s="44"/>
      <c r="H13" s="29"/>
    </row>
    <row r="14" ht="29.25" customHeight="1"/>
    <row r="15" spans="1:8" ht="15" customHeight="1">
      <c r="A15" s="109" t="s">
        <v>23</v>
      </c>
      <c r="B15" s="109"/>
      <c r="C15" s="109"/>
      <c r="D15" s="56"/>
      <c r="E15" s="109"/>
      <c r="F15" s="109"/>
      <c r="G15" s="109"/>
      <c r="H15" s="56"/>
    </row>
    <row r="16" spans="1:8" ht="2.25" customHeight="1">
      <c r="A16" s="56"/>
      <c r="B16" s="56"/>
      <c r="C16" s="56"/>
      <c r="D16" s="56"/>
      <c r="E16" s="56"/>
      <c r="F16" s="56"/>
      <c r="G16" s="56"/>
      <c r="H16" s="56"/>
    </row>
    <row r="17" spans="1:8" ht="12.75">
      <c r="A17" s="32" t="s">
        <v>2</v>
      </c>
      <c r="B17" s="32"/>
      <c r="C17" s="32" t="s">
        <v>20</v>
      </c>
      <c r="D17" s="32"/>
      <c r="E17" s="32" t="s">
        <v>24</v>
      </c>
      <c r="F17" s="32"/>
      <c r="G17" s="32" t="s">
        <v>25</v>
      </c>
      <c r="H17" s="32"/>
    </row>
    <row r="18" ht="2.25" customHeight="1"/>
    <row r="19" spans="1:8" s="28" customFormat="1" ht="25.5">
      <c r="A19" s="83" t="s">
        <v>49</v>
      </c>
      <c r="B19" s="51"/>
      <c r="C19" s="20" t="s">
        <v>34</v>
      </c>
      <c r="D19" s="20"/>
      <c r="E19" s="20"/>
      <c r="F19" s="20"/>
      <c r="G19" s="20"/>
      <c r="H19" s="20"/>
    </row>
    <row r="20" spans="1:8" ht="12.75">
      <c r="A20" s="31"/>
      <c r="B20" s="31"/>
      <c r="C20" s="31"/>
      <c r="D20" s="31"/>
      <c r="E20" s="31"/>
      <c r="F20" s="31"/>
      <c r="G20" s="31"/>
      <c r="H20" s="31"/>
    </row>
  </sheetData>
  <mergeCells count="7">
    <mergeCell ref="A15:C15"/>
    <mergeCell ref="E15:G15"/>
    <mergeCell ref="A4:L4"/>
    <mergeCell ref="A9:C9"/>
    <mergeCell ref="E9:G9"/>
    <mergeCell ref="A7:G7"/>
    <mergeCell ref="A6:G6"/>
  </mergeCells>
  <printOptions/>
  <pageMargins left="0.75" right="0.75" top="1" bottom="1" header="0.5" footer="0.5"/>
  <pageSetup fitToHeight="1" fitToWidth="1" horizontalDpi="600" verticalDpi="600" orientation="portrait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113" t="s">
        <v>27</v>
      </c>
      <c r="B1" s="114"/>
      <c r="C1" s="114"/>
      <c r="D1" s="114"/>
      <c r="E1" s="114"/>
    </row>
    <row r="2" spans="1:5" ht="30" customHeight="1">
      <c r="A2" s="115" t="s">
        <v>0</v>
      </c>
      <c r="B2" s="116"/>
      <c r="C2" s="115" t="s">
        <v>1</v>
      </c>
      <c r="D2" s="116"/>
      <c r="E2" s="3"/>
    </row>
    <row r="3" spans="1:5" ht="27" customHeight="1">
      <c r="A3" s="117" t="s">
        <v>28</v>
      </c>
      <c r="B3" s="126"/>
      <c r="C3" s="126"/>
      <c r="D3" s="126"/>
      <c r="E3" s="126"/>
    </row>
    <row r="4" spans="1:5" s="14" customFormat="1" ht="50.25" customHeight="1">
      <c r="A4" s="127" t="s">
        <v>18</v>
      </c>
      <c r="B4" s="128"/>
      <c r="C4" s="128"/>
      <c r="D4" s="128"/>
      <c r="E4" s="128"/>
    </row>
    <row r="5" spans="1:5" ht="20.25" customHeight="1">
      <c r="A5" s="5" t="s">
        <v>19</v>
      </c>
      <c r="B5" s="112"/>
      <c r="C5" s="112"/>
      <c r="D5" s="5"/>
      <c r="E5" s="5"/>
    </row>
    <row r="6" spans="1:5" ht="19.5" customHeight="1">
      <c r="A6" s="3" t="s">
        <v>2</v>
      </c>
      <c r="B6" s="3" t="s">
        <v>20</v>
      </c>
      <c r="C6" s="3" t="s">
        <v>21</v>
      </c>
      <c r="D6" s="3" t="s">
        <v>22</v>
      </c>
      <c r="E6" s="3"/>
    </row>
    <row r="12" spans="1:5" s="16" customFormat="1" ht="27" customHeight="1">
      <c r="A12" s="15" t="s">
        <v>23</v>
      </c>
      <c r="B12" s="125"/>
      <c r="C12" s="125"/>
      <c r="D12" s="15"/>
      <c r="E12" s="15"/>
    </row>
    <row r="13" spans="1:5" ht="12.75">
      <c r="A13" s="3" t="s">
        <v>2</v>
      </c>
      <c r="B13" s="3" t="s">
        <v>20</v>
      </c>
      <c r="C13" s="3" t="s">
        <v>24</v>
      </c>
      <c r="D13" s="3" t="s">
        <v>25</v>
      </c>
      <c r="E13" s="3"/>
    </row>
    <row r="20" spans="1:5" ht="12.75">
      <c r="A20" s="1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– December 2011: Director-General’s expenses, gifts and hospitality</dc:title>
  <dc:subject/>
  <dc:creator>Department of Conservation</dc:creator>
  <cp:keywords/>
  <dc:description/>
  <cp:lastModifiedBy>Elizabeth Marenzi</cp:lastModifiedBy>
  <cp:lastPrinted>2011-07-11T23:41:19Z</cp:lastPrinted>
  <dcterms:created xsi:type="dcterms:W3CDTF">2010-10-17T20:59:02Z</dcterms:created>
  <dcterms:modified xsi:type="dcterms:W3CDTF">2012-01-31T02:23:48Z</dcterms:modified>
  <cp:category/>
  <cp:version/>
  <cp:contentType/>
  <cp:contentStatus/>
</cp:coreProperties>
</file>