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04" windowHeight="8580" activeTab="1"/>
  </bookViews>
  <sheets>
    <sheet name="Notes" sheetId="1" r:id="rId1"/>
    <sheet name="PeriFieldSheets" sheetId="2" r:id="rId2"/>
    <sheet name="PeriFieldWithCalcuations" sheetId="3" r:id="rId3"/>
    <sheet name="PeriWorking" sheetId="4" r:id="rId4"/>
  </sheets>
  <definedNames>
    <definedName name="DME_BeforeCloseCompleted_DOCDM_777283.xls" hidden="1">"False"</definedName>
    <definedName name="DME_Dirty_DOCDM_777283.xls" hidden="1">"False"</definedName>
    <definedName name="DME_DocumentFlags_DOCDM_777283.xls" hidden="1">"1"</definedName>
    <definedName name="DME_DocumentID_DOCDM_777283.xls" hidden="1">"::ODMA\DME-MSE\DOCDM-777283"</definedName>
    <definedName name="DME_DocumentOpened_DOCDM_777283.xls" hidden="1">"True"</definedName>
    <definedName name="DME_DocumentTitle_DOCDM_777283.xls" hidden="1">"DOCDM-777283 - I &amp; M TOOLBOX - PERIPHYTON - Periphyton RAM data sheets"</definedName>
    <definedName name="DME_LocalFile_DOCDM_777283.xls" hidden="1">"False"</definedName>
    <definedName name="DME_NextWindowNumber_DOCDM_777283.xls" hidden="1">"2"</definedName>
    <definedName name="_xlnm.Print_Area" localSheetId="1">'PeriFieldSheets'!$A$1:$AB$56</definedName>
    <definedName name="_xlnm.Print_Area" localSheetId="3">'PeriWorking'!$A$1:$W$44</definedName>
  </definedNames>
  <calcPr fullCalcOnLoad="1"/>
</workbook>
</file>

<file path=xl/sharedStrings.xml><?xml version="1.0" encoding="utf-8"?>
<sst xmlns="http://schemas.openxmlformats.org/spreadsheetml/2006/main" count="351" uniqueCount="59">
  <si>
    <t>Thin mat/film:</t>
  </si>
  <si>
    <t>Green</t>
  </si>
  <si>
    <t>(under 0.5 mm thick)</t>
  </si>
  <si>
    <t>Light brown</t>
  </si>
  <si>
    <t>Black/dark brown</t>
  </si>
  <si>
    <t>Medium mat:</t>
  </si>
  <si>
    <t>(0.5 – 3.0 mm thick)</t>
  </si>
  <si>
    <t>Thick mat:</t>
  </si>
  <si>
    <t>Green/light brown</t>
  </si>
  <si>
    <t>(over 3.0 mm thick)</t>
  </si>
  <si>
    <t>Filaments, short:</t>
  </si>
  <si>
    <t>(under 20 mm long)</t>
  </si>
  <si>
    <t>Brown/reddish</t>
  </si>
  <si>
    <t>Filaments, long:</t>
  </si>
  <si>
    <t>(over 20 mm long)</t>
  </si>
  <si>
    <t>Location:</t>
  </si>
  <si>
    <t>Transect 1</t>
  </si>
  <si>
    <t>Transect 2</t>
  </si>
  <si>
    <t>Peri Score</t>
  </si>
  <si>
    <t>Transect 3</t>
  </si>
  <si>
    <t>Transect 4</t>
  </si>
  <si>
    <t>Periphyton on exposed surfaces</t>
  </si>
  <si>
    <t>Date Sampled:</t>
  </si>
  <si>
    <t>% Cover</t>
  </si>
  <si>
    <t>Mean</t>
  </si>
  <si>
    <t>A:  Total % of stone surface covered by all types of periphyton</t>
  </si>
  <si>
    <t>B:  Peri Score x % Cover (sum for each stone)</t>
  </si>
  <si>
    <t>C:  Average Periphyton Score per stone (= B / A)</t>
  </si>
  <si>
    <t>Periphyton Group</t>
  </si>
  <si>
    <t>Thin Green</t>
  </si>
  <si>
    <t>Thin Light Brown</t>
  </si>
  <si>
    <t>Thin Black/Dark Brown</t>
  </si>
  <si>
    <t>Medium Green</t>
  </si>
  <si>
    <t>Medium Light Brown</t>
  </si>
  <si>
    <t>Medium Black/Dark Brown</t>
  </si>
  <si>
    <t>Thick Green/Light Brown</t>
  </si>
  <si>
    <t>Thick Black/Dark Brown</t>
  </si>
  <si>
    <t>Short Green Filaments</t>
  </si>
  <si>
    <t>Short Brown/Reddish Filaments</t>
  </si>
  <si>
    <t>Long Green Filaments</t>
  </si>
  <si>
    <t>Long Brown/Reddish Filaments</t>
  </si>
  <si>
    <t>Total Cover</t>
  </si>
  <si>
    <t>No periphyton</t>
  </si>
  <si>
    <t>no score</t>
  </si>
  <si>
    <t>(no colour and not slippery)</t>
  </si>
  <si>
    <t>Periphyton Score</t>
  </si>
  <si>
    <t>Standard Error</t>
  </si>
  <si>
    <t>Stone No:</t>
  </si>
  <si>
    <t>These spreadsheets are for field use and data entry/summary of periphyton cover data.</t>
  </si>
  <si>
    <t>The layout follows the Rapid Bioassessment Protocols (RAM-1) of Biggs and Kilroy (2000).</t>
  </si>
  <si>
    <t xml:space="preserve">The print area has been set for each sheet so that data from two sites can fit on an A4 landscape page. </t>
  </si>
  <si>
    <t>Transect 5</t>
  </si>
  <si>
    <t xml:space="preserve">Peri </t>
  </si>
  <si>
    <t>Score</t>
  </si>
  <si>
    <t>Peri</t>
  </si>
  <si>
    <t>score</t>
  </si>
  <si>
    <t>s</t>
  </si>
  <si>
    <t>Observer:</t>
  </si>
  <si>
    <t>(0.5–3.0 mm thick)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</si>
</sst>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409]h:mm:ss\ AM/PM"/>
    <numFmt numFmtId="174" formatCode="hh:mm:ss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3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35" xfId="0" applyFont="1" applyBorder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3" fillId="32" borderId="16" xfId="0" applyFont="1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25" xfId="0" applyFont="1" applyFill="1" applyBorder="1" applyAlignment="1">
      <alignment horizontal="center"/>
    </xf>
    <xf numFmtId="0" fontId="1" fillId="32" borderId="21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/>
    </xf>
    <xf numFmtId="49" fontId="0" fillId="32" borderId="10" xfId="0" applyNumberForma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26" xfId="0" applyFont="1" applyFill="1" applyBorder="1" applyAlignment="1">
      <alignment horizontal="center"/>
    </xf>
    <xf numFmtId="0" fontId="4" fillId="32" borderId="2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16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1" fillId="32" borderId="16" xfId="0" applyFont="1" applyFill="1" applyBorder="1" applyAlignment="1">
      <alignment horizontal="left"/>
    </xf>
    <xf numFmtId="0" fontId="1" fillId="32" borderId="12" xfId="0" applyFont="1" applyFill="1" applyBorder="1" applyAlignment="1">
      <alignment/>
    </xf>
    <xf numFmtId="0" fontId="1" fillId="32" borderId="35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36" xfId="0" applyFont="1" applyFill="1" applyBorder="1" applyAlignment="1">
      <alignment/>
    </xf>
    <xf numFmtId="0" fontId="0" fillId="32" borderId="37" xfId="0" applyFill="1" applyBorder="1" applyAlignment="1">
      <alignment/>
    </xf>
    <xf numFmtId="0" fontId="1" fillId="32" borderId="30" xfId="0" applyFont="1" applyFill="1" applyBorder="1" applyAlignment="1">
      <alignment horizontal="center"/>
    </xf>
    <xf numFmtId="0" fontId="0" fillId="32" borderId="33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32" xfId="0" applyFill="1" applyBorder="1" applyAlignment="1">
      <alignment horizontal="center"/>
    </xf>
    <xf numFmtId="0" fontId="0" fillId="32" borderId="34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0" fillId="32" borderId="33" xfId="0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0" fillId="32" borderId="35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38" xfId="0" applyFill="1" applyBorder="1" applyAlignment="1">
      <alignment/>
    </xf>
    <xf numFmtId="0" fontId="1" fillId="32" borderId="39" xfId="0" applyFont="1" applyFill="1" applyBorder="1" applyAlignment="1">
      <alignment horizontal="center"/>
    </xf>
    <xf numFmtId="0" fontId="2" fillId="32" borderId="18" xfId="0" applyFont="1" applyFill="1" applyBorder="1" applyAlignment="1">
      <alignment/>
    </xf>
    <xf numFmtId="0" fontId="1" fillId="32" borderId="14" xfId="0" applyFont="1" applyFill="1" applyBorder="1" applyAlignment="1">
      <alignment/>
    </xf>
    <xf numFmtId="0" fontId="2" fillId="32" borderId="40" xfId="0" applyFont="1" applyFill="1" applyBorder="1" applyAlignment="1">
      <alignment/>
    </xf>
    <xf numFmtId="0" fontId="1" fillId="32" borderId="41" xfId="0" applyFont="1" applyFill="1" applyBorder="1" applyAlignment="1">
      <alignment horizontal="center"/>
    </xf>
    <xf numFmtId="0" fontId="0" fillId="32" borderId="42" xfId="0" applyFill="1" applyBorder="1" applyAlignment="1">
      <alignment/>
    </xf>
    <xf numFmtId="0" fontId="0" fillId="32" borderId="43" xfId="0" applyFill="1" applyBorder="1" applyAlignment="1">
      <alignment/>
    </xf>
    <xf numFmtId="0" fontId="0" fillId="32" borderId="44" xfId="0" applyFill="1" applyBorder="1" applyAlignment="1">
      <alignment/>
    </xf>
    <xf numFmtId="0" fontId="0" fillId="32" borderId="45" xfId="0" applyFill="1" applyBorder="1" applyAlignment="1">
      <alignment/>
    </xf>
    <xf numFmtId="0" fontId="0" fillId="32" borderId="41" xfId="0" applyFill="1" applyBorder="1" applyAlignment="1">
      <alignment/>
    </xf>
    <xf numFmtId="0" fontId="0" fillId="32" borderId="43" xfId="0" applyFill="1" applyBorder="1" applyAlignment="1">
      <alignment horizontal="center"/>
    </xf>
    <xf numFmtId="0" fontId="0" fillId="32" borderId="44" xfId="0" applyFill="1" applyBorder="1" applyAlignment="1">
      <alignment horizontal="center"/>
    </xf>
    <xf numFmtId="0" fontId="0" fillId="32" borderId="45" xfId="0" applyFill="1" applyBorder="1" applyAlignment="1">
      <alignment horizontal="center"/>
    </xf>
    <xf numFmtId="0" fontId="0" fillId="32" borderId="42" xfId="0" applyFill="1" applyBorder="1" applyAlignment="1">
      <alignment horizontal="center"/>
    </xf>
    <xf numFmtId="0" fontId="1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704850</xdr:colOff>
      <xdr:row>2</xdr:row>
      <xdr:rowOff>85725</xdr:rowOff>
    </xdr:to>
    <xdr:pic>
      <xdr:nvPicPr>
        <xdr:cNvPr id="1" name="Picture 1" descr="DOC Logo - B&amp;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114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K4" sqref="A4:K4"/>
    </sheetView>
  </sheetViews>
  <sheetFormatPr defaultColWidth="9.140625" defaultRowHeight="12.75"/>
  <sheetData>
    <row r="1" ht="12.75">
      <c r="A1" t="s">
        <v>48</v>
      </c>
    </row>
    <row r="2" ht="12.75">
      <c r="A2" t="s">
        <v>49</v>
      </c>
    </row>
    <row r="3" ht="12.75">
      <c r="A3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4:AB56"/>
  <sheetViews>
    <sheetView tabSelected="1" zoomScale="55" zoomScaleNormal="55" zoomScalePageLayoutView="0" workbookViewId="0" topLeftCell="A1">
      <selection activeCell="A23" sqref="A23"/>
    </sheetView>
  </sheetViews>
  <sheetFormatPr defaultColWidth="9.140625" defaultRowHeight="12.75"/>
  <cols>
    <col min="1" max="1" width="22.00390625" style="72" customWidth="1"/>
    <col min="2" max="2" width="30.57421875" style="72" customWidth="1"/>
    <col min="3" max="3" width="7.7109375" style="72" customWidth="1"/>
    <col min="4" max="16" width="4.421875" style="72" customWidth="1"/>
    <col min="17" max="23" width="4.421875" style="73" customWidth="1"/>
    <col min="24" max="24" width="4.140625" style="73" customWidth="1"/>
    <col min="25" max="25" width="5.57421875" style="73" customWidth="1"/>
    <col min="26" max="27" width="4.8515625" style="73" customWidth="1"/>
    <col min="28" max="28" width="5.421875" style="73" customWidth="1"/>
    <col min="29" max="16384" width="9.140625" style="72" customWidth="1"/>
  </cols>
  <sheetData>
    <row r="3" ht="13.5" thickBot="1"/>
    <row r="4" spans="1:28" ht="17.25">
      <c r="A4" s="74" t="s">
        <v>21</v>
      </c>
      <c r="B4" s="75"/>
      <c r="C4" s="76"/>
      <c r="D4" s="77" t="s">
        <v>15</v>
      </c>
      <c r="E4" s="75"/>
      <c r="F4" s="75"/>
      <c r="G4" s="75"/>
      <c r="H4" s="75"/>
      <c r="I4" s="75"/>
      <c r="J4" s="75"/>
      <c r="K4" s="75"/>
      <c r="L4" s="78"/>
      <c r="M4" s="78" t="s">
        <v>22</v>
      </c>
      <c r="N4" s="78"/>
      <c r="O4" s="75"/>
      <c r="P4" s="75"/>
      <c r="Q4" s="79"/>
      <c r="R4" s="80"/>
      <c r="S4" s="79"/>
      <c r="T4" s="79"/>
      <c r="U4" s="80"/>
      <c r="V4" s="81" t="s">
        <v>57</v>
      </c>
      <c r="W4" s="79"/>
      <c r="X4" s="79"/>
      <c r="Y4" s="79"/>
      <c r="Z4" s="79"/>
      <c r="AA4" s="79"/>
      <c r="AB4" s="82"/>
    </row>
    <row r="5" spans="1:28" ht="13.5" thickBot="1">
      <c r="A5" s="83"/>
      <c r="B5" s="84"/>
      <c r="C5" s="85"/>
      <c r="D5" s="86" t="s">
        <v>47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R5" s="88"/>
      <c r="S5" s="88"/>
      <c r="T5" s="88"/>
      <c r="U5" s="88"/>
      <c r="V5" s="88"/>
      <c r="W5" s="89"/>
      <c r="X5" s="89"/>
      <c r="Y5" s="89"/>
      <c r="Z5" s="89"/>
      <c r="AA5" s="89"/>
      <c r="AB5" s="90"/>
    </row>
    <row r="6" spans="1:28" ht="12.75">
      <c r="A6" s="83"/>
      <c r="B6" s="84"/>
      <c r="C6" s="91" t="s">
        <v>52</v>
      </c>
      <c r="D6" s="92" t="s">
        <v>16</v>
      </c>
      <c r="E6" s="78"/>
      <c r="F6" s="78"/>
      <c r="G6" s="78"/>
      <c r="H6" s="93"/>
      <c r="I6" s="78" t="s">
        <v>17</v>
      </c>
      <c r="J6" s="78"/>
      <c r="K6" s="78"/>
      <c r="L6" s="78"/>
      <c r="M6" s="78"/>
      <c r="N6" s="92" t="s">
        <v>19</v>
      </c>
      <c r="O6" s="78"/>
      <c r="P6" s="78"/>
      <c r="Q6" s="81"/>
      <c r="R6" s="94"/>
      <c r="S6" s="95" t="s">
        <v>20</v>
      </c>
      <c r="T6" s="81"/>
      <c r="U6" s="81"/>
      <c r="V6" s="81"/>
      <c r="W6" s="82"/>
      <c r="X6" s="96" t="s">
        <v>51</v>
      </c>
      <c r="Y6" s="79"/>
      <c r="Z6" s="79"/>
      <c r="AA6" s="79"/>
      <c r="AB6" s="82"/>
    </row>
    <row r="7" spans="1:28" ht="12.75">
      <c r="A7" s="97"/>
      <c r="B7" s="98"/>
      <c r="C7" s="88" t="s">
        <v>53</v>
      </c>
      <c r="D7" s="97">
        <v>1</v>
      </c>
      <c r="E7" s="87">
        <v>2</v>
      </c>
      <c r="F7" s="87">
        <v>3</v>
      </c>
      <c r="G7" s="87">
        <v>4</v>
      </c>
      <c r="H7" s="99">
        <v>5</v>
      </c>
      <c r="I7" s="87">
        <v>6</v>
      </c>
      <c r="J7" s="87">
        <v>7</v>
      </c>
      <c r="K7" s="87">
        <v>8</v>
      </c>
      <c r="L7" s="87">
        <v>9</v>
      </c>
      <c r="M7" s="87">
        <v>10</v>
      </c>
      <c r="N7" s="97">
        <v>11</v>
      </c>
      <c r="O7" s="87">
        <v>12</v>
      </c>
      <c r="P7" s="87">
        <v>13</v>
      </c>
      <c r="Q7" s="88">
        <v>14</v>
      </c>
      <c r="R7" s="100">
        <v>15</v>
      </c>
      <c r="S7" s="88">
        <v>16</v>
      </c>
      <c r="T7" s="88">
        <v>17</v>
      </c>
      <c r="U7" s="88">
        <v>18</v>
      </c>
      <c r="V7" s="88">
        <v>19</v>
      </c>
      <c r="W7" s="100">
        <v>20</v>
      </c>
      <c r="X7" s="101">
        <v>21</v>
      </c>
      <c r="Y7" s="88">
        <v>22</v>
      </c>
      <c r="Z7" s="88">
        <v>23</v>
      </c>
      <c r="AA7" s="88">
        <v>24</v>
      </c>
      <c r="AB7" s="100">
        <v>25</v>
      </c>
    </row>
    <row r="8" spans="1:28" ht="12.75">
      <c r="A8" s="102" t="s">
        <v>0</v>
      </c>
      <c r="B8" s="103" t="s">
        <v>1</v>
      </c>
      <c r="C8" s="104">
        <v>7</v>
      </c>
      <c r="D8" s="105"/>
      <c r="E8" s="106"/>
      <c r="F8" s="106"/>
      <c r="G8" s="106"/>
      <c r="H8" s="107"/>
      <c r="I8" s="108"/>
      <c r="J8" s="106"/>
      <c r="K8" s="106"/>
      <c r="L8" s="106"/>
      <c r="M8" s="109"/>
      <c r="N8" s="105"/>
      <c r="O8" s="106"/>
      <c r="P8" s="106"/>
      <c r="Q8" s="110"/>
      <c r="R8" s="111"/>
      <c r="S8" s="112"/>
      <c r="T8" s="110"/>
      <c r="U8" s="110"/>
      <c r="V8" s="110"/>
      <c r="W8" s="111"/>
      <c r="X8" s="113"/>
      <c r="Y8" s="110"/>
      <c r="Z8" s="110"/>
      <c r="AA8" s="110"/>
      <c r="AB8" s="111"/>
    </row>
    <row r="9" spans="1:28" ht="12.75">
      <c r="A9" s="114" t="s">
        <v>2</v>
      </c>
      <c r="B9" s="115" t="s">
        <v>3</v>
      </c>
      <c r="C9" s="104">
        <v>10</v>
      </c>
      <c r="D9" s="105"/>
      <c r="E9" s="106"/>
      <c r="F9" s="106"/>
      <c r="G9" s="106"/>
      <c r="H9" s="107"/>
      <c r="I9" s="108"/>
      <c r="J9" s="106"/>
      <c r="K9" s="106"/>
      <c r="L9" s="106"/>
      <c r="M9" s="109"/>
      <c r="N9" s="105"/>
      <c r="O9" s="106"/>
      <c r="P9" s="106"/>
      <c r="Q9" s="110"/>
      <c r="R9" s="111"/>
      <c r="S9" s="112"/>
      <c r="T9" s="110"/>
      <c r="U9" s="110"/>
      <c r="V9" s="110"/>
      <c r="W9" s="111"/>
      <c r="X9" s="113"/>
      <c r="Y9" s="110"/>
      <c r="Z9" s="110"/>
      <c r="AA9" s="110"/>
      <c r="AB9" s="111"/>
    </row>
    <row r="10" spans="1:28" ht="12.75">
      <c r="A10" s="116"/>
      <c r="B10" s="117" t="s">
        <v>4</v>
      </c>
      <c r="C10" s="104">
        <v>10</v>
      </c>
      <c r="D10" s="105"/>
      <c r="E10" s="106"/>
      <c r="F10" s="106"/>
      <c r="G10" s="106"/>
      <c r="H10" s="107"/>
      <c r="I10" s="108"/>
      <c r="J10" s="106"/>
      <c r="K10" s="106"/>
      <c r="L10" s="106"/>
      <c r="M10" s="109"/>
      <c r="N10" s="105"/>
      <c r="O10" s="106"/>
      <c r="P10" s="106"/>
      <c r="Q10" s="110"/>
      <c r="R10" s="111"/>
      <c r="S10" s="112"/>
      <c r="T10" s="110"/>
      <c r="U10" s="110"/>
      <c r="V10" s="110"/>
      <c r="W10" s="111"/>
      <c r="X10" s="113"/>
      <c r="Y10" s="110"/>
      <c r="Z10" s="110"/>
      <c r="AA10" s="110"/>
      <c r="AB10" s="111"/>
    </row>
    <row r="11" spans="1:28" ht="12.75">
      <c r="A11" s="102" t="s">
        <v>5</v>
      </c>
      <c r="B11" s="103" t="s">
        <v>1</v>
      </c>
      <c r="C11" s="104">
        <v>5</v>
      </c>
      <c r="D11" s="105"/>
      <c r="E11" s="106"/>
      <c r="F11" s="106"/>
      <c r="G11" s="106"/>
      <c r="H11" s="107"/>
      <c r="I11" s="108"/>
      <c r="J11" s="106"/>
      <c r="K11" s="106"/>
      <c r="L11" s="106"/>
      <c r="M11" s="109"/>
      <c r="N11" s="105"/>
      <c r="O11" s="106"/>
      <c r="P11" s="106"/>
      <c r="Q11" s="110"/>
      <c r="R11" s="111"/>
      <c r="S11" s="112"/>
      <c r="T11" s="110"/>
      <c r="U11" s="110"/>
      <c r="V11" s="110"/>
      <c r="W11" s="111"/>
      <c r="X11" s="113"/>
      <c r="Y11" s="110"/>
      <c r="Z11" s="110"/>
      <c r="AA11" s="110"/>
      <c r="AB11" s="111"/>
    </row>
    <row r="12" spans="1:28" ht="12.75">
      <c r="A12" s="114" t="s">
        <v>58</v>
      </c>
      <c r="B12" s="115" t="s">
        <v>3</v>
      </c>
      <c r="C12" s="104">
        <v>7</v>
      </c>
      <c r="D12" s="105"/>
      <c r="E12" s="106"/>
      <c r="F12" s="106"/>
      <c r="G12" s="106"/>
      <c r="H12" s="107"/>
      <c r="I12" s="108"/>
      <c r="J12" s="106"/>
      <c r="K12" s="106"/>
      <c r="L12" s="106"/>
      <c r="M12" s="109"/>
      <c r="N12" s="105"/>
      <c r="O12" s="106"/>
      <c r="P12" s="106"/>
      <c r="Q12" s="110"/>
      <c r="R12" s="111"/>
      <c r="S12" s="112"/>
      <c r="T12" s="110"/>
      <c r="U12" s="110"/>
      <c r="V12" s="110"/>
      <c r="W12" s="111"/>
      <c r="X12" s="113"/>
      <c r="Y12" s="110"/>
      <c r="Z12" s="110"/>
      <c r="AA12" s="110"/>
      <c r="AB12" s="111"/>
    </row>
    <row r="13" spans="1:28" ht="12.75">
      <c r="A13" s="116"/>
      <c r="B13" s="117" t="s">
        <v>4</v>
      </c>
      <c r="C13" s="104">
        <v>9</v>
      </c>
      <c r="D13" s="105"/>
      <c r="E13" s="106"/>
      <c r="F13" s="106"/>
      <c r="G13" s="106"/>
      <c r="H13" s="107"/>
      <c r="I13" s="108"/>
      <c r="J13" s="106"/>
      <c r="K13" s="106"/>
      <c r="L13" s="106"/>
      <c r="M13" s="109"/>
      <c r="N13" s="105"/>
      <c r="O13" s="106"/>
      <c r="P13" s="106"/>
      <c r="Q13" s="110"/>
      <c r="R13" s="111"/>
      <c r="S13" s="112"/>
      <c r="T13" s="110"/>
      <c r="U13" s="110"/>
      <c r="V13" s="110"/>
      <c r="W13" s="111"/>
      <c r="X13" s="113"/>
      <c r="Y13" s="110"/>
      <c r="Z13" s="110"/>
      <c r="AA13" s="110"/>
      <c r="AB13" s="111"/>
    </row>
    <row r="14" spans="1:28" ht="12.75">
      <c r="A14" s="102" t="s">
        <v>7</v>
      </c>
      <c r="B14" s="103" t="s">
        <v>8</v>
      </c>
      <c r="C14" s="104">
        <v>4</v>
      </c>
      <c r="D14" s="105"/>
      <c r="E14" s="106"/>
      <c r="F14" s="106"/>
      <c r="G14" s="106"/>
      <c r="H14" s="107"/>
      <c r="I14" s="108"/>
      <c r="J14" s="106"/>
      <c r="K14" s="106"/>
      <c r="L14" s="106"/>
      <c r="M14" s="109"/>
      <c r="N14" s="105"/>
      <c r="O14" s="106"/>
      <c r="P14" s="106"/>
      <c r="Q14" s="110"/>
      <c r="R14" s="111"/>
      <c r="S14" s="112"/>
      <c r="T14" s="110"/>
      <c r="U14" s="110"/>
      <c r="V14" s="110"/>
      <c r="W14" s="111"/>
      <c r="X14" s="113"/>
      <c r="Y14" s="110"/>
      <c r="Z14" s="110"/>
      <c r="AA14" s="110"/>
      <c r="AB14" s="111"/>
    </row>
    <row r="15" spans="1:28" ht="12.75">
      <c r="A15" s="114" t="s">
        <v>9</v>
      </c>
      <c r="B15" s="115" t="s">
        <v>4</v>
      </c>
      <c r="C15" s="104">
        <v>7</v>
      </c>
      <c r="D15" s="105"/>
      <c r="E15" s="106"/>
      <c r="F15" s="106"/>
      <c r="G15" s="106"/>
      <c r="H15" s="107"/>
      <c r="I15" s="108"/>
      <c r="J15" s="106"/>
      <c r="K15" s="106"/>
      <c r="L15" s="106"/>
      <c r="M15" s="109"/>
      <c r="N15" s="105"/>
      <c r="O15" s="106"/>
      <c r="P15" s="106"/>
      <c r="Q15" s="110"/>
      <c r="R15" s="111"/>
      <c r="S15" s="112"/>
      <c r="T15" s="110"/>
      <c r="U15" s="110"/>
      <c r="V15" s="110"/>
      <c r="W15" s="111"/>
      <c r="X15" s="113"/>
      <c r="Y15" s="110"/>
      <c r="Z15" s="110"/>
      <c r="AA15" s="110"/>
      <c r="AB15" s="111"/>
    </row>
    <row r="16" spans="1:28" ht="12.75">
      <c r="A16" s="102" t="s">
        <v>10</v>
      </c>
      <c r="B16" s="103" t="s">
        <v>1</v>
      </c>
      <c r="C16" s="118">
        <v>5</v>
      </c>
      <c r="D16" s="105"/>
      <c r="E16" s="106"/>
      <c r="F16" s="106"/>
      <c r="G16" s="106"/>
      <c r="H16" s="107"/>
      <c r="I16" s="108"/>
      <c r="J16" s="106"/>
      <c r="K16" s="106"/>
      <c r="L16" s="106"/>
      <c r="M16" s="109"/>
      <c r="N16" s="105"/>
      <c r="O16" s="106"/>
      <c r="P16" s="106"/>
      <c r="Q16" s="110"/>
      <c r="R16" s="111"/>
      <c r="S16" s="112"/>
      <c r="T16" s="110"/>
      <c r="U16" s="110"/>
      <c r="V16" s="110"/>
      <c r="W16" s="111"/>
      <c r="X16" s="113"/>
      <c r="Y16" s="110"/>
      <c r="Z16" s="110"/>
      <c r="AA16" s="110"/>
      <c r="AB16" s="111"/>
    </row>
    <row r="17" spans="1:28" ht="12.75">
      <c r="A17" s="119" t="s">
        <v>11</v>
      </c>
      <c r="B17" s="117" t="s">
        <v>12</v>
      </c>
      <c r="C17" s="118">
        <v>5</v>
      </c>
      <c r="D17" s="105"/>
      <c r="E17" s="106"/>
      <c r="F17" s="106"/>
      <c r="G17" s="106"/>
      <c r="H17" s="107"/>
      <c r="I17" s="108"/>
      <c r="J17" s="106"/>
      <c r="K17" s="106"/>
      <c r="L17" s="106"/>
      <c r="M17" s="109"/>
      <c r="N17" s="105"/>
      <c r="O17" s="106"/>
      <c r="P17" s="106"/>
      <c r="Q17" s="110"/>
      <c r="R17" s="111"/>
      <c r="S17" s="112"/>
      <c r="T17" s="110"/>
      <c r="U17" s="110"/>
      <c r="V17" s="110"/>
      <c r="W17" s="111"/>
      <c r="X17" s="113"/>
      <c r="Y17" s="110"/>
      <c r="Z17" s="110"/>
      <c r="AA17" s="110"/>
      <c r="AB17" s="111"/>
    </row>
    <row r="18" spans="1:28" ht="12.75">
      <c r="A18" s="97" t="s">
        <v>13</v>
      </c>
      <c r="B18" s="115" t="s">
        <v>1</v>
      </c>
      <c r="C18" s="118">
        <v>1</v>
      </c>
      <c r="D18" s="105"/>
      <c r="E18" s="106"/>
      <c r="F18" s="106"/>
      <c r="G18" s="106"/>
      <c r="H18" s="107"/>
      <c r="I18" s="108"/>
      <c r="J18" s="106"/>
      <c r="K18" s="106"/>
      <c r="L18" s="106"/>
      <c r="M18" s="109"/>
      <c r="N18" s="105"/>
      <c r="O18" s="106"/>
      <c r="P18" s="106"/>
      <c r="Q18" s="110"/>
      <c r="R18" s="111"/>
      <c r="S18" s="112"/>
      <c r="T18" s="110"/>
      <c r="U18" s="110"/>
      <c r="V18" s="110"/>
      <c r="W18" s="111"/>
      <c r="X18" s="113"/>
      <c r="Y18" s="110"/>
      <c r="Z18" s="110"/>
      <c r="AA18" s="110"/>
      <c r="AB18" s="111"/>
    </row>
    <row r="19" spans="1:28" ht="12.75">
      <c r="A19" s="119" t="s">
        <v>14</v>
      </c>
      <c r="B19" s="117" t="s">
        <v>12</v>
      </c>
      <c r="C19" s="118">
        <v>4</v>
      </c>
      <c r="D19" s="105"/>
      <c r="E19" s="106"/>
      <c r="F19" s="106"/>
      <c r="G19" s="106"/>
      <c r="H19" s="107"/>
      <c r="I19" s="108"/>
      <c r="J19" s="106"/>
      <c r="K19" s="106"/>
      <c r="L19" s="106"/>
      <c r="M19" s="109"/>
      <c r="N19" s="105"/>
      <c r="O19" s="106"/>
      <c r="P19" s="106"/>
      <c r="Q19" s="110"/>
      <c r="R19" s="111"/>
      <c r="S19" s="112"/>
      <c r="T19" s="110"/>
      <c r="U19" s="110"/>
      <c r="V19" s="110"/>
      <c r="W19" s="111"/>
      <c r="X19" s="113"/>
      <c r="Y19" s="110"/>
      <c r="Z19" s="110"/>
      <c r="AA19" s="110"/>
      <c r="AB19" s="111"/>
    </row>
    <row r="20" spans="1:28" ht="13.5" thickBot="1">
      <c r="A20" s="120" t="s">
        <v>42</v>
      </c>
      <c r="B20" s="121" t="s">
        <v>44</v>
      </c>
      <c r="C20" s="122">
        <v>0</v>
      </c>
      <c r="D20" s="123"/>
      <c r="E20" s="124"/>
      <c r="F20" s="124"/>
      <c r="G20" s="124"/>
      <c r="H20" s="125"/>
      <c r="I20" s="126"/>
      <c r="J20" s="124"/>
      <c r="K20" s="124"/>
      <c r="L20" s="124"/>
      <c r="M20" s="127"/>
      <c r="N20" s="123"/>
      <c r="O20" s="124"/>
      <c r="P20" s="124"/>
      <c r="Q20" s="128"/>
      <c r="R20" s="129"/>
      <c r="S20" s="130"/>
      <c r="T20" s="128"/>
      <c r="U20" s="128"/>
      <c r="V20" s="128"/>
      <c r="W20" s="129"/>
      <c r="X20" s="131"/>
      <c r="Y20" s="128"/>
      <c r="Z20" s="128"/>
      <c r="AA20" s="128"/>
      <c r="AB20" s="129"/>
    </row>
    <row r="21" spans="3:24" ht="13.5" thickBot="1">
      <c r="C21" s="132"/>
      <c r="X21" s="89"/>
    </row>
    <row r="22" spans="1:28" ht="12.75">
      <c r="A22" s="92"/>
      <c r="B22" s="75"/>
      <c r="C22" s="76"/>
      <c r="D22" s="77" t="s">
        <v>15</v>
      </c>
      <c r="E22" s="75"/>
      <c r="F22" s="75"/>
      <c r="G22" s="75"/>
      <c r="H22" s="75"/>
      <c r="I22" s="75"/>
      <c r="J22" s="75"/>
      <c r="K22" s="75"/>
      <c r="L22" s="78"/>
      <c r="M22" s="78" t="s">
        <v>22</v>
      </c>
      <c r="N22" s="78"/>
      <c r="O22" s="75"/>
      <c r="P22" s="75"/>
      <c r="Q22" s="79"/>
      <c r="R22" s="80"/>
      <c r="S22" s="79"/>
      <c r="T22" s="79"/>
      <c r="U22" s="80"/>
      <c r="V22" s="81" t="s">
        <v>57</v>
      </c>
      <c r="W22" s="79"/>
      <c r="X22" s="79"/>
      <c r="Y22" s="79"/>
      <c r="Z22" s="79"/>
      <c r="AA22" s="79"/>
      <c r="AB22" s="82"/>
    </row>
    <row r="23" spans="1:28" ht="13.5" thickBot="1">
      <c r="A23" s="83"/>
      <c r="B23" s="84"/>
      <c r="C23" s="85"/>
      <c r="D23" s="86" t="s">
        <v>47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8"/>
      <c r="S23" s="88"/>
      <c r="T23" s="88"/>
      <c r="U23" s="88"/>
      <c r="V23" s="88"/>
      <c r="W23" s="89"/>
      <c r="X23" s="89"/>
      <c r="Y23" s="89"/>
      <c r="Z23" s="89"/>
      <c r="AA23" s="89"/>
      <c r="AB23" s="90"/>
    </row>
    <row r="24" spans="1:28" ht="12.75">
      <c r="A24" s="83"/>
      <c r="B24" s="84"/>
      <c r="C24" s="91" t="s">
        <v>52</v>
      </c>
      <c r="D24" s="92" t="s">
        <v>16</v>
      </c>
      <c r="E24" s="78"/>
      <c r="F24" s="78"/>
      <c r="G24" s="78"/>
      <c r="H24" s="93"/>
      <c r="I24" s="78" t="s">
        <v>17</v>
      </c>
      <c r="J24" s="78"/>
      <c r="K24" s="78"/>
      <c r="L24" s="78"/>
      <c r="M24" s="78"/>
      <c r="N24" s="92" t="s">
        <v>19</v>
      </c>
      <c r="O24" s="78"/>
      <c r="P24" s="78"/>
      <c r="Q24" s="81"/>
      <c r="R24" s="94"/>
      <c r="S24" s="95" t="s">
        <v>20</v>
      </c>
      <c r="T24" s="81"/>
      <c r="U24" s="81"/>
      <c r="V24" s="81"/>
      <c r="W24" s="82"/>
      <c r="X24" s="96" t="s">
        <v>51</v>
      </c>
      <c r="Y24" s="79"/>
      <c r="Z24" s="79"/>
      <c r="AA24" s="79"/>
      <c r="AB24" s="82"/>
    </row>
    <row r="25" spans="1:28" ht="12.75">
      <c r="A25" s="97"/>
      <c r="B25" s="98"/>
      <c r="C25" s="88" t="s">
        <v>53</v>
      </c>
      <c r="D25" s="97">
        <v>1</v>
      </c>
      <c r="E25" s="87">
        <v>2</v>
      </c>
      <c r="F25" s="87">
        <v>3</v>
      </c>
      <c r="G25" s="87">
        <v>4</v>
      </c>
      <c r="H25" s="99">
        <v>5</v>
      </c>
      <c r="I25" s="87">
        <v>6</v>
      </c>
      <c r="J25" s="87">
        <v>7</v>
      </c>
      <c r="K25" s="87">
        <v>8</v>
      </c>
      <c r="L25" s="87">
        <v>9</v>
      </c>
      <c r="M25" s="87">
        <v>10</v>
      </c>
      <c r="N25" s="97">
        <v>11</v>
      </c>
      <c r="O25" s="87">
        <v>12</v>
      </c>
      <c r="P25" s="87">
        <v>13</v>
      </c>
      <c r="Q25" s="88">
        <v>14</v>
      </c>
      <c r="R25" s="100">
        <v>15</v>
      </c>
      <c r="S25" s="88">
        <v>16</v>
      </c>
      <c r="T25" s="88">
        <v>17</v>
      </c>
      <c r="U25" s="88">
        <v>18</v>
      </c>
      <c r="V25" s="88">
        <v>19</v>
      </c>
      <c r="W25" s="100">
        <v>20</v>
      </c>
      <c r="X25" s="101">
        <v>21</v>
      </c>
      <c r="Y25" s="88">
        <v>22</v>
      </c>
      <c r="Z25" s="88">
        <v>23</v>
      </c>
      <c r="AA25" s="88">
        <v>24</v>
      </c>
      <c r="AB25" s="100">
        <v>25</v>
      </c>
    </row>
    <row r="26" spans="1:28" ht="12.75">
      <c r="A26" s="102" t="s">
        <v>0</v>
      </c>
      <c r="B26" s="103" t="s">
        <v>1</v>
      </c>
      <c r="C26" s="104">
        <v>7</v>
      </c>
      <c r="D26" s="105"/>
      <c r="E26" s="106"/>
      <c r="F26" s="106"/>
      <c r="G26" s="106"/>
      <c r="H26" s="107"/>
      <c r="I26" s="108"/>
      <c r="J26" s="106"/>
      <c r="K26" s="106"/>
      <c r="L26" s="106"/>
      <c r="M26" s="109"/>
      <c r="N26" s="105"/>
      <c r="O26" s="106"/>
      <c r="P26" s="106"/>
      <c r="Q26" s="110"/>
      <c r="R26" s="111"/>
      <c r="S26" s="112"/>
      <c r="T26" s="110"/>
      <c r="U26" s="110"/>
      <c r="V26" s="110"/>
      <c r="W26" s="111"/>
      <c r="X26" s="113"/>
      <c r="Y26" s="110"/>
      <c r="Z26" s="110"/>
      <c r="AA26" s="110"/>
      <c r="AB26" s="111"/>
    </row>
    <row r="27" spans="1:28" ht="12.75">
      <c r="A27" s="114" t="s">
        <v>2</v>
      </c>
      <c r="B27" s="115" t="s">
        <v>3</v>
      </c>
      <c r="C27" s="104">
        <v>10</v>
      </c>
      <c r="D27" s="105"/>
      <c r="E27" s="106"/>
      <c r="F27" s="106"/>
      <c r="G27" s="106"/>
      <c r="H27" s="107"/>
      <c r="I27" s="108"/>
      <c r="J27" s="106"/>
      <c r="K27" s="106"/>
      <c r="L27" s="106"/>
      <c r="M27" s="109"/>
      <c r="N27" s="105"/>
      <c r="O27" s="106"/>
      <c r="P27" s="106"/>
      <c r="Q27" s="110"/>
      <c r="R27" s="111"/>
      <c r="S27" s="112"/>
      <c r="T27" s="110"/>
      <c r="U27" s="110"/>
      <c r="V27" s="110"/>
      <c r="W27" s="111"/>
      <c r="X27" s="113"/>
      <c r="Y27" s="110"/>
      <c r="Z27" s="110"/>
      <c r="AA27" s="110"/>
      <c r="AB27" s="111"/>
    </row>
    <row r="28" spans="1:28" ht="12.75">
      <c r="A28" s="116"/>
      <c r="B28" s="117" t="s">
        <v>4</v>
      </c>
      <c r="C28" s="104">
        <v>10</v>
      </c>
      <c r="D28" s="105"/>
      <c r="E28" s="106"/>
      <c r="F28" s="106"/>
      <c r="G28" s="106"/>
      <c r="H28" s="107"/>
      <c r="I28" s="108"/>
      <c r="J28" s="106"/>
      <c r="K28" s="106"/>
      <c r="L28" s="106"/>
      <c r="M28" s="109"/>
      <c r="N28" s="105"/>
      <c r="O28" s="106"/>
      <c r="P28" s="106"/>
      <c r="Q28" s="110"/>
      <c r="R28" s="111"/>
      <c r="S28" s="112"/>
      <c r="T28" s="110"/>
      <c r="U28" s="110"/>
      <c r="V28" s="110"/>
      <c r="W28" s="111"/>
      <c r="X28" s="113"/>
      <c r="Y28" s="110"/>
      <c r="Z28" s="110"/>
      <c r="AA28" s="110"/>
      <c r="AB28" s="111"/>
    </row>
    <row r="29" spans="1:28" ht="12.75">
      <c r="A29" s="102" t="s">
        <v>5</v>
      </c>
      <c r="B29" s="103" t="s">
        <v>1</v>
      </c>
      <c r="C29" s="104">
        <v>5</v>
      </c>
      <c r="D29" s="105"/>
      <c r="E29" s="106"/>
      <c r="F29" s="106"/>
      <c r="G29" s="106"/>
      <c r="H29" s="107"/>
      <c r="I29" s="108"/>
      <c r="J29" s="106"/>
      <c r="K29" s="106"/>
      <c r="L29" s="106"/>
      <c r="M29" s="109"/>
      <c r="N29" s="105"/>
      <c r="O29" s="106"/>
      <c r="P29" s="106"/>
      <c r="Q29" s="110"/>
      <c r="R29" s="111"/>
      <c r="S29" s="112"/>
      <c r="T29" s="110"/>
      <c r="U29" s="110"/>
      <c r="V29" s="110"/>
      <c r="W29" s="111"/>
      <c r="X29" s="113"/>
      <c r="Y29" s="110"/>
      <c r="Z29" s="110"/>
      <c r="AA29" s="110"/>
      <c r="AB29" s="111"/>
    </row>
    <row r="30" spans="1:28" ht="12.75">
      <c r="A30" s="114" t="s">
        <v>58</v>
      </c>
      <c r="B30" s="115" t="s">
        <v>3</v>
      </c>
      <c r="C30" s="104">
        <v>7</v>
      </c>
      <c r="D30" s="105"/>
      <c r="E30" s="106"/>
      <c r="F30" s="106"/>
      <c r="G30" s="106"/>
      <c r="H30" s="107"/>
      <c r="I30" s="108"/>
      <c r="J30" s="106"/>
      <c r="K30" s="106"/>
      <c r="L30" s="106"/>
      <c r="M30" s="109"/>
      <c r="N30" s="105"/>
      <c r="O30" s="106"/>
      <c r="P30" s="106"/>
      <c r="Q30" s="110"/>
      <c r="R30" s="111"/>
      <c r="S30" s="112"/>
      <c r="T30" s="110"/>
      <c r="U30" s="110"/>
      <c r="V30" s="110"/>
      <c r="W30" s="111"/>
      <c r="X30" s="113"/>
      <c r="Y30" s="110"/>
      <c r="Z30" s="110"/>
      <c r="AA30" s="110"/>
      <c r="AB30" s="111"/>
    </row>
    <row r="31" spans="1:28" ht="12.75">
      <c r="A31" s="116"/>
      <c r="B31" s="117" t="s">
        <v>4</v>
      </c>
      <c r="C31" s="104">
        <v>9</v>
      </c>
      <c r="D31" s="105"/>
      <c r="E31" s="106"/>
      <c r="F31" s="106"/>
      <c r="G31" s="106"/>
      <c r="H31" s="107"/>
      <c r="I31" s="108"/>
      <c r="J31" s="106"/>
      <c r="K31" s="106"/>
      <c r="L31" s="106"/>
      <c r="M31" s="109"/>
      <c r="N31" s="105"/>
      <c r="O31" s="106"/>
      <c r="P31" s="106"/>
      <c r="Q31" s="110"/>
      <c r="R31" s="111"/>
      <c r="S31" s="112"/>
      <c r="T31" s="110"/>
      <c r="U31" s="110"/>
      <c r="V31" s="110"/>
      <c r="W31" s="111"/>
      <c r="X31" s="113"/>
      <c r="Y31" s="110"/>
      <c r="Z31" s="110"/>
      <c r="AA31" s="110"/>
      <c r="AB31" s="111"/>
    </row>
    <row r="32" spans="1:28" ht="12.75">
      <c r="A32" s="102" t="s">
        <v>7</v>
      </c>
      <c r="B32" s="103" t="s">
        <v>8</v>
      </c>
      <c r="C32" s="104">
        <v>4</v>
      </c>
      <c r="D32" s="105"/>
      <c r="E32" s="106"/>
      <c r="F32" s="106"/>
      <c r="G32" s="106"/>
      <c r="H32" s="107"/>
      <c r="I32" s="108"/>
      <c r="J32" s="106"/>
      <c r="K32" s="106"/>
      <c r="L32" s="106"/>
      <c r="M32" s="109"/>
      <c r="N32" s="105"/>
      <c r="O32" s="106"/>
      <c r="P32" s="106"/>
      <c r="Q32" s="110"/>
      <c r="R32" s="111"/>
      <c r="S32" s="112"/>
      <c r="T32" s="110"/>
      <c r="U32" s="110"/>
      <c r="V32" s="110"/>
      <c r="W32" s="111"/>
      <c r="X32" s="113"/>
      <c r="Y32" s="110"/>
      <c r="Z32" s="110"/>
      <c r="AA32" s="110"/>
      <c r="AB32" s="111"/>
    </row>
    <row r="33" spans="1:28" ht="12.75">
      <c r="A33" s="114" t="s">
        <v>9</v>
      </c>
      <c r="B33" s="115" t="s">
        <v>4</v>
      </c>
      <c r="C33" s="104">
        <v>7</v>
      </c>
      <c r="D33" s="105"/>
      <c r="E33" s="106"/>
      <c r="F33" s="106"/>
      <c r="G33" s="106"/>
      <c r="H33" s="107"/>
      <c r="I33" s="108"/>
      <c r="J33" s="106"/>
      <c r="K33" s="106"/>
      <c r="L33" s="106"/>
      <c r="M33" s="109"/>
      <c r="N33" s="105"/>
      <c r="O33" s="106"/>
      <c r="P33" s="106"/>
      <c r="Q33" s="110"/>
      <c r="R33" s="111"/>
      <c r="S33" s="112"/>
      <c r="T33" s="110"/>
      <c r="U33" s="110"/>
      <c r="V33" s="110"/>
      <c r="W33" s="111"/>
      <c r="X33" s="113"/>
      <c r="Y33" s="110"/>
      <c r="Z33" s="110"/>
      <c r="AA33" s="110"/>
      <c r="AB33" s="111"/>
    </row>
    <row r="34" spans="1:28" ht="12.75">
      <c r="A34" s="102" t="s">
        <v>10</v>
      </c>
      <c r="B34" s="103" t="s">
        <v>1</v>
      </c>
      <c r="C34" s="118">
        <v>5</v>
      </c>
      <c r="D34" s="105"/>
      <c r="E34" s="106"/>
      <c r="F34" s="106"/>
      <c r="G34" s="106"/>
      <c r="H34" s="107"/>
      <c r="I34" s="108"/>
      <c r="J34" s="106"/>
      <c r="K34" s="106"/>
      <c r="L34" s="106"/>
      <c r="M34" s="109"/>
      <c r="N34" s="105"/>
      <c r="O34" s="106"/>
      <c r="P34" s="106"/>
      <c r="Q34" s="110"/>
      <c r="R34" s="111"/>
      <c r="S34" s="112"/>
      <c r="T34" s="110"/>
      <c r="U34" s="110"/>
      <c r="V34" s="110"/>
      <c r="W34" s="111"/>
      <c r="X34" s="113"/>
      <c r="Y34" s="110"/>
      <c r="Z34" s="110"/>
      <c r="AA34" s="110"/>
      <c r="AB34" s="111"/>
    </row>
    <row r="35" spans="1:28" ht="12.75">
      <c r="A35" s="119" t="s">
        <v>11</v>
      </c>
      <c r="B35" s="117" t="s">
        <v>12</v>
      </c>
      <c r="C35" s="118">
        <v>5</v>
      </c>
      <c r="D35" s="105"/>
      <c r="E35" s="106"/>
      <c r="F35" s="106"/>
      <c r="G35" s="106"/>
      <c r="H35" s="107"/>
      <c r="I35" s="108"/>
      <c r="J35" s="106"/>
      <c r="K35" s="106"/>
      <c r="L35" s="106"/>
      <c r="M35" s="109"/>
      <c r="N35" s="105"/>
      <c r="O35" s="106"/>
      <c r="P35" s="106"/>
      <c r="Q35" s="110"/>
      <c r="R35" s="111"/>
      <c r="S35" s="112"/>
      <c r="T35" s="110"/>
      <c r="U35" s="110"/>
      <c r="V35" s="110"/>
      <c r="W35" s="111"/>
      <c r="X35" s="113"/>
      <c r="Y35" s="110"/>
      <c r="Z35" s="110"/>
      <c r="AA35" s="110"/>
      <c r="AB35" s="111"/>
    </row>
    <row r="36" spans="1:28" ht="12.75">
      <c r="A36" s="97" t="s">
        <v>13</v>
      </c>
      <c r="B36" s="115" t="s">
        <v>1</v>
      </c>
      <c r="C36" s="118">
        <v>1</v>
      </c>
      <c r="D36" s="105"/>
      <c r="E36" s="106"/>
      <c r="F36" s="106"/>
      <c r="G36" s="106"/>
      <c r="H36" s="107"/>
      <c r="I36" s="108"/>
      <c r="J36" s="106"/>
      <c r="K36" s="106"/>
      <c r="L36" s="106"/>
      <c r="M36" s="109"/>
      <c r="N36" s="105"/>
      <c r="O36" s="106"/>
      <c r="P36" s="106"/>
      <c r="Q36" s="110"/>
      <c r="R36" s="111"/>
      <c r="S36" s="112"/>
      <c r="T36" s="110"/>
      <c r="U36" s="110"/>
      <c r="V36" s="110"/>
      <c r="W36" s="111"/>
      <c r="X36" s="113"/>
      <c r="Y36" s="110"/>
      <c r="Z36" s="110"/>
      <c r="AA36" s="110"/>
      <c r="AB36" s="111"/>
    </row>
    <row r="37" spans="1:28" ht="12.75">
      <c r="A37" s="119" t="s">
        <v>14</v>
      </c>
      <c r="B37" s="117" t="s">
        <v>12</v>
      </c>
      <c r="C37" s="118">
        <v>4</v>
      </c>
      <c r="D37" s="105"/>
      <c r="E37" s="106"/>
      <c r="F37" s="106"/>
      <c r="G37" s="106"/>
      <c r="H37" s="107"/>
      <c r="I37" s="108"/>
      <c r="J37" s="106"/>
      <c r="K37" s="106"/>
      <c r="L37" s="106"/>
      <c r="M37" s="109"/>
      <c r="N37" s="105"/>
      <c r="O37" s="106"/>
      <c r="P37" s="106"/>
      <c r="Q37" s="110"/>
      <c r="R37" s="111"/>
      <c r="S37" s="112"/>
      <c r="T37" s="110"/>
      <c r="U37" s="110"/>
      <c r="V37" s="110"/>
      <c r="W37" s="111"/>
      <c r="X37" s="113"/>
      <c r="Y37" s="110"/>
      <c r="Z37" s="110"/>
      <c r="AA37" s="110"/>
      <c r="AB37" s="111"/>
    </row>
    <row r="38" spans="1:28" ht="13.5" thickBot="1">
      <c r="A38" s="120" t="s">
        <v>42</v>
      </c>
      <c r="B38" s="121" t="s">
        <v>44</v>
      </c>
      <c r="C38" s="122">
        <v>0</v>
      </c>
      <c r="D38" s="123"/>
      <c r="E38" s="124"/>
      <c r="F38" s="124"/>
      <c r="G38" s="124"/>
      <c r="H38" s="125"/>
      <c r="I38" s="126"/>
      <c r="J38" s="124"/>
      <c r="K38" s="124"/>
      <c r="L38" s="124"/>
      <c r="M38" s="127"/>
      <c r="N38" s="123"/>
      <c r="O38" s="124"/>
      <c r="P38" s="124"/>
      <c r="Q38" s="128"/>
      <c r="R38" s="129"/>
      <c r="S38" s="130"/>
      <c r="T38" s="128"/>
      <c r="U38" s="128"/>
      <c r="V38" s="128"/>
      <c r="W38" s="129"/>
      <c r="X38" s="131"/>
      <c r="Y38" s="128"/>
      <c r="Z38" s="128"/>
      <c r="AA38" s="128"/>
      <c r="AB38" s="129"/>
    </row>
    <row r="39" ht="13.5" thickBot="1"/>
    <row r="40" spans="1:28" ht="12.75">
      <c r="A40" s="92"/>
      <c r="B40" s="75"/>
      <c r="C40" s="76"/>
      <c r="D40" s="77" t="s">
        <v>15</v>
      </c>
      <c r="E40" s="75"/>
      <c r="F40" s="75"/>
      <c r="G40" s="75"/>
      <c r="H40" s="75"/>
      <c r="I40" s="75"/>
      <c r="J40" s="75"/>
      <c r="K40" s="75"/>
      <c r="L40" s="78"/>
      <c r="M40" s="78" t="s">
        <v>22</v>
      </c>
      <c r="N40" s="78"/>
      <c r="O40" s="75"/>
      <c r="P40" s="75"/>
      <c r="Q40" s="79"/>
      <c r="R40" s="80"/>
      <c r="S40" s="79"/>
      <c r="T40" s="79"/>
      <c r="U40" s="80"/>
      <c r="V40" s="81" t="s">
        <v>57</v>
      </c>
      <c r="W40" s="79"/>
      <c r="X40" s="79"/>
      <c r="Y40" s="79"/>
      <c r="Z40" s="79"/>
      <c r="AA40" s="79"/>
      <c r="AB40" s="82"/>
    </row>
    <row r="41" spans="1:28" ht="13.5" thickBot="1">
      <c r="A41" s="83"/>
      <c r="B41" s="84"/>
      <c r="C41" s="85"/>
      <c r="D41" s="86" t="s">
        <v>47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8"/>
      <c r="R41" s="88"/>
      <c r="S41" s="88"/>
      <c r="T41" s="88"/>
      <c r="U41" s="88"/>
      <c r="V41" s="88"/>
      <c r="W41" s="89"/>
      <c r="X41" s="89"/>
      <c r="Y41" s="89"/>
      <c r="Z41" s="89"/>
      <c r="AA41" s="89"/>
      <c r="AB41" s="90"/>
    </row>
    <row r="42" spans="1:28" ht="12.75">
      <c r="A42" s="83"/>
      <c r="B42" s="84"/>
      <c r="C42" s="91" t="s">
        <v>52</v>
      </c>
      <c r="D42" s="92" t="s">
        <v>16</v>
      </c>
      <c r="E42" s="78"/>
      <c r="F42" s="78"/>
      <c r="G42" s="78"/>
      <c r="H42" s="93"/>
      <c r="I42" s="78" t="s">
        <v>17</v>
      </c>
      <c r="J42" s="78"/>
      <c r="K42" s="78"/>
      <c r="L42" s="78"/>
      <c r="M42" s="78"/>
      <c r="N42" s="92" t="s">
        <v>19</v>
      </c>
      <c r="O42" s="78"/>
      <c r="P42" s="78"/>
      <c r="Q42" s="81"/>
      <c r="R42" s="94"/>
      <c r="S42" s="95" t="s">
        <v>20</v>
      </c>
      <c r="T42" s="81"/>
      <c r="U42" s="81"/>
      <c r="V42" s="81"/>
      <c r="W42" s="82"/>
      <c r="X42" s="96" t="s">
        <v>51</v>
      </c>
      <c r="Y42" s="79"/>
      <c r="Z42" s="79"/>
      <c r="AA42" s="79"/>
      <c r="AB42" s="82"/>
    </row>
    <row r="43" spans="1:28" ht="12.75">
      <c r="A43" s="97"/>
      <c r="B43" s="98"/>
      <c r="C43" s="88" t="s">
        <v>53</v>
      </c>
      <c r="D43" s="97">
        <v>1</v>
      </c>
      <c r="E43" s="87">
        <v>2</v>
      </c>
      <c r="F43" s="87">
        <v>3</v>
      </c>
      <c r="G43" s="87">
        <v>4</v>
      </c>
      <c r="H43" s="99">
        <v>5</v>
      </c>
      <c r="I43" s="87">
        <v>6</v>
      </c>
      <c r="J43" s="87">
        <v>7</v>
      </c>
      <c r="K43" s="87">
        <v>8</v>
      </c>
      <c r="L43" s="87">
        <v>9</v>
      </c>
      <c r="M43" s="87">
        <v>10</v>
      </c>
      <c r="N43" s="97">
        <v>11</v>
      </c>
      <c r="O43" s="87">
        <v>12</v>
      </c>
      <c r="P43" s="87">
        <v>13</v>
      </c>
      <c r="Q43" s="88">
        <v>14</v>
      </c>
      <c r="R43" s="100">
        <v>15</v>
      </c>
      <c r="S43" s="88">
        <v>16</v>
      </c>
      <c r="T43" s="88">
        <v>17</v>
      </c>
      <c r="U43" s="88">
        <v>18</v>
      </c>
      <c r="V43" s="88">
        <v>19</v>
      </c>
      <c r="W43" s="100">
        <v>20</v>
      </c>
      <c r="X43" s="101">
        <v>21</v>
      </c>
      <c r="Y43" s="88">
        <v>22</v>
      </c>
      <c r="Z43" s="88">
        <v>23</v>
      </c>
      <c r="AA43" s="88">
        <v>24</v>
      </c>
      <c r="AB43" s="100">
        <v>25</v>
      </c>
    </row>
    <row r="44" spans="1:28" ht="12.75">
      <c r="A44" s="102" t="s">
        <v>0</v>
      </c>
      <c r="B44" s="103" t="s">
        <v>1</v>
      </c>
      <c r="C44" s="104">
        <v>7</v>
      </c>
      <c r="D44" s="105"/>
      <c r="E44" s="106"/>
      <c r="F44" s="106"/>
      <c r="G44" s="106"/>
      <c r="H44" s="107"/>
      <c r="I44" s="108"/>
      <c r="J44" s="106"/>
      <c r="K44" s="106"/>
      <c r="L44" s="106"/>
      <c r="M44" s="109"/>
      <c r="N44" s="105"/>
      <c r="O44" s="106"/>
      <c r="P44" s="106"/>
      <c r="Q44" s="110"/>
      <c r="R44" s="111"/>
      <c r="S44" s="112"/>
      <c r="T44" s="110"/>
      <c r="U44" s="110"/>
      <c r="V44" s="110"/>
      <c r="W44" s="111"/>
      <c r="X44" s="113"/>
      <c r="Y44" s="110"/>
      <c r="Z44" s="110"/>
      <c r="AA44" s="110"/>
      <c r="AB44" s="111"/>
    </row>
    <row r="45" spans="1:28" ht="12.75">
      <c r="A45" s="114" t="s">
        <v>2</v>
      </c>
      <c r="B45" s="115" t="s">
        <v>3</v>
      </c>
      <c r="C45" s="104">
        <v>10</v>
      </c>
      <c r="D45" s="105"/>
      <c r="E45" s="106"/>
      <c r="F45" s="106"/>
      <c r="G45" s="106"/>
      <c r="H45" s="107"/>
      <c r="I45" s="108"/>
      <c r="J45" s="106"/>
      <c r="K45" s="106"/>
      <c r="L45" s="106"/>
      <c r="M45" s="109"/>
      <c r="N45" s="105"/>
      <c r="O45" s="106"/>
      <c r="P45" s="106"/>
      <c r="Q45" s="110"/>
      <c r="R45" s="111"/>
      <c r="S45" s="112"/>
      <c r="T45" s="110"/>
      <c r="U45" s="110"/>
      <c r="V45" s="110"/>
      <c r="W45" s="111"/>
      <c r="X45" s="113"/>
      <c r="Y45" s="110"/>
      <c r="Z45" s="110"/>
      <c r="AA45" s="110"/>
      <c r="AB45" s="111"/>
    </row>
    <row r="46" spans="1:28" ht="12.75">
      <c r="A46" s="116"/>
      <c r="B46" s="117" t="s">
        <v>4</v>
      </c>
      <c r="C46" s="104">
        <v>10</v>
      </c>
      <c r="D46" s="105"/>
      <c r="E46" s="106"/>
      <c r="F46" s="106"/>
      <c r="G46" s="106"/>
      <c r="H46" s="107"/>
      <c r="I46" s="108"/>
      <c r="J46" s="106"/>
      <c r="K46" s="106"/>
      <c r="L46" s="106"/>
      <c r="M46" s="109"/>
      <c r="N46" s="105"/>
      <c r="O46" s="106"/>
      <c r="P46" s="106"/>
      <c r="Q46" s="110"/>
      <c r="R46" s="111"/>
      <c r="S46" s="112"/>
      <c r="T46" s="110"/>
      <c r="U46" s="110"/>
      <c r="V46" s="110"/>
      <c r="W46" s="111"/>
      <c r="X46" s="113"/>
      <c r="Y46" s="110"/>
      <c r="Z46" s="110"/>
      <c r="AA46" s="110"/>
      <c r="AB46" s="111"/>
    </row>
    <row r="47" spans="1:28" ht="12.75">
      <c r="A47" s="102" t="s">
        <v>5</v>
      </c>
      <c r="B47" s="103" t="s">
        <v>1</v>
      </c>
      <c r="C47" s="104">
        <v>5</v>
      </c>
      <c r="D47" s="105"/>
      <c r="E47" s="106"/>
      <c r="F47" s="106"/>
      <c r="G47" s="106"/>
      <c r="H47" s="107"/>
      <c r="I47" s="108"/>
      <c r="J47" s="106"/>
      <c r="K47" s="106"/>
      <c r="L47" s="106"/>
      <c r="M47" s="109"/>
      <c r="N47" s="105"/>
      <c r="O47" s="106"/>
      <c r="P47" s="106"/>
      <c r="Q47" s="110"/>
      <c r="R47" s="111"/>
      <c r="S47" s="112"/>
      <c r="T47" s="110"/>
      <c r="U47" s="110"/>
      <c r="V47" s="110"/>
      <c r="W47" s="111"/>
      <c r="X47" s="113"/>
      <c r="Y47" s="110"/>
      <c r="Z47" s="110"/>
      <c r="AA47" s="110"/>
      <c r="AB47" s="111"/>
    </row>
    <row r="48" spans="1:28" ht="12.75">
      <c r="A48" s="114" t="s">
        <v>58</v>
      </c>
      <c r="B48" s="115" t="s">
        <v>3</v>
      </c>
      <c r="C48" s="104">
        <v>7</v>
      </c>
      <c r="D48" s="105"/>
      <c r="E48" s="106"/>
      <c r="F48" s="106"/>
      <c r="G48" s="106"/>
      <c r="H48" s="107"/>
      <c r="I48" s="108"/>
      <c r="J48" s="106"/>
      <c r="K48" s="106"/>
      <c r="L48" s="106"/>
      <c r="M48" s="109"/>
      <c r="N48" s="105"/>
      <c r="O48" s="106"/>
      <c r="P48" s="106"/>
      <c r="Q48" s="110"/>
      <c r="R48" s="111"/>
      <c r="S48" s="112"/>
      <c r="T48" s="110"/>
      <c r="U48" s="110"/>
      <c r="V48" s="110"/>
      <c r="W48" s="111"/>
      <c r="X48" s="113"/>
      <c r="Y48" s="110"/>
      <c r="Z48" s="110"/>
      <c r="AA48" s="110"/>
      <c r="AB48" s="111"/>
    </row>
    <row r="49" spans="1:28" ht="12.75">
      <c r="A49" s="116"/>
      <c r="B49" s="117" t="s">
        <v>4</v>
      </c>
      <c r="C49" s="104">
        <v>9</v>
      </c>
      <c r="D49" s="105"/>
      <c r="E49" s="106"/>
      <c r="F49" s="106"/>
      <c r="G49" s="106"/>
      <c r="H49" s="107"/>
      <c r="I49" s="108"/>
      <c r="J49" s="106"/>
      <c r="K49" s="106"/>
      <c r="L49" s="106"/>
      <c r="M49" s="109"/>
      <c r="N49" s="105"/>
      <c r="O49" s="106"/>
      <c r="P49" s="106"/>
      <c r="Q49" s="110"/>
      <c r="R49" s="111"/>
      <c r="S49" s="112"/>
      <c r="T49" s="110"/>
      <c r="U49" s="110"/>
      <c r="V49" s="110"/>
      <c r="W49" s="111"/>
      <c r="X49" s="113"/>
      <c r="Y49" s="110"/>
      <c r="Z49" s="110"/>
      <c r="AA49" s="110"/>
      <c r="AB49" s="111"/>
    </row>
    <row r="50" spans="1:28" ht="12.75">
      <c r="A50" s="102" t="s">
        <v>7</v>
      </c>
      <c r="B50" s="103" t="s">
        <v>8</v>
      </c>
      <c r="C50" s="104">
        <v>4</v>
      </c>
      <c r="D50" s="105"/>
      <c r="E50" s="106"/>
      <c r="F50" s="106"/>
      <c r="G50" s="106"/>
      <c r="H50" s="107"/>
      <c r="I50" s="108"/>
      <c r="J50" s="106"/>
      <c r="K50" s="106"/>
      <c r="L50" s="106"/>
      <c r="M50" s="109"/>
      <c r="N50" s="105"/>
      <c r="O50" s="106"/>
      <c r="P50" s="106"/>
      <c r="Q50" s="110"/>
      <c r="R50" s="111"/>
      <c r="S50" s="112"/>
      <c r="T50" s="110"/>
      <c r="U50" s="110"/>
      <c r="V50" s="110"/>
      <c r="W50" s="111"/>
      <c r="X50" s="113"/>
      <c r="Y50" s="110"/>
      <c r="Z50" s="110"/>
      <c r="AA50" s="110"/>
      <c r="AB50" s="111"/>
    </row>
    <row r="51" spans="1:28" ht="12.75">
      <c r="A51" s="114" t="s">
        <v>9</v>
      </c>
      <c r="B51" s="115" t="s">
        <v>4</v>
      </c>
      <c r="C51" s="104">
        <v>7</v>
      </c>
      <c r="D51" s="105"/>
      <c r="E51" s="106"/>
      <c r="F51" s="106"/>
      <c r="G51" s="106"/>
      <c r="H51" s="107"/>
      <c r="I51" s="108"/>
      <c r="J51" s="106"/>
      <c r="K51" s="106"/>
      <c r="L51" s="106"/>
      <c r="M51" s="109"/>
      <c r="N51" s="105"/>
      <c r="O51" s="106"/>
      <c r="P51" s="106"/>
      <c r="Q51" s="110"/>
      <c r="R51" s="111"/>
      <c r="S51" s="112"/>
      <c r="T51" s="110"/>
      <c r="U51" s="110"/>
      <c r="V51" s="110"/>
      <c r="W51" s="111"/>
      <c r="X51" s="113"/>
      <c r="Y51" s="110"/>
      <c r="Z51" s="110"/>
      <c r="AA51" s="110"/>
      <c r="AB51" s="111"/>
    </row>
    <row r="52" spans="1:28" ht="12.75">
      <c r="A52" s="102" t="s">
        <v>10</v>
      </c>
      <c r="B52" s="103" t="s">
        <v>1</v>
      </c>
      <c r="C52" s="118">
        <v>5</v>
      </c>
      <c r="D52" s="105"/>
      <c r="E52" s="106"/>
      <c r="F52" s="106"/>
      <c r="G52" s="106"/>
      <c r="H52" s="107"/>
      <c r="I52" s="108"/>
      <c r="J52" s="106"/>
      <c r="K52" s="106"/>
      <c r="L52" s="106"/>
      <c r="M52" s="109"/>
      <c r="N52" s="105"/>
      <c r="O52" s="106"/>
      <c r="P52" s="106"/>
      <c r="Q52" s="110"/>
      <c r="R52" s="111"/>
      <c r="S52" s="112"/>
      <c r="T52" s="110"/>
      <c r="U52" s="110"/>
      <c r="V52" s="110"/>
      <c r="W52" s="111"/>
      <c r="X52" s="113"/>
      <c r="Y52" s="110"/>
      <c r="Z52" s="110"/>
      <c r="AA52" s="110"/>
      <c r="AB52" s="111"/>
    </row>
    <row r="53" spans="1:28" ht="12.75">
      <c r="A53" s="119" t="s">
        <v>11</v>
      </c>
      <c r="B53" s="117" t="s">
        <v>12</v>
      </c>
      <c r="C53" s="118">
        <v>5</v>
      </c>
      <c r="D53" s="105"/>
      <c r="E53" s="106"/>
      <c r="F53" s="106"/>
      <c r="G53" s="106"/>
      <c r="H53" s="107"/>
      <c r="I53" s="108"/>
      <c r="J53" s="106"/>
      <c r="K53" s="106"/>
      <c r="L53" s="106"/>
      <c r="M53" s="109"/>
      <c r="N53" s="105"/>
      <c r="O53" s="106"/>
      <c r="P53" s="106"/>
      <c r="Q53" s="110"/>
      <c r="R53" s="111"/>
      <c r="S53" s="112"/>
      <c r="T53" s="110"/>
      <c r="U53" s="110"/>
      <c r="V53" s="110"/>
      <c r="W53" s="111"/>
      <c r="X53" s="113"/>
      <c r="Y53" s="110"/>
      <c r="Z53" s="110"/>
      <c r="AA53" s="110"/>
      <c r="AB53" s="111"/>
    </row>
    <row r="54" spans="1:28" ht="12.75">
      <c r="A54" s="97" t="s">
        <v>13</v>
      </c>
      <c r="B54" s="115" t="s">
        <v>1</v>
      </c>
      <c r="C54" s="118">
        <v>1</v>
      </c>
      <c r="D54" s="105"/>
      <c r="E54" s="106"/>
      <c r="F54" s="106"/>
      <c r="G54" s="106"/>
      <c r="H54" s="107"/>
      <c r="I54" s="108"/>
      <c r="J54" s="106"/>
      <c r="K54" s="106"/>
      <c r="L54" s="106"/>
      <c r="M54" s="109"/>
      <c r="N54" s="105"/>
      <c r="O54" s="106"/>
      <c r="P54" s="106"/>
      <c r="Q54" s="110"/>
      <c r="R54" s="111"/>
      <c r="S54" s="112"/>
      <c r="T54" s="110"/>
      <c r="U54" s="110"/>
      <c r="V54" s="110"/>
      <c r="W54" s="111"/>
      <c r="X54" s="113"/>
      <c r="Y54" s="110"/>
      <c r="Z54" s="110"/>
      <c r="AA54" s="110"/>
      <c r="AB54" s="111"/>
    </row>
    <row r="55" spans="1:28" ht="12.75">
      <c r="A55" s="119" t="s">
        <v>14</v>
      </c>
      <c r="B55" s="117" t="s">
        <v>12</v>
      </c>
      <c r="C55" s="118">
        <v>4</v>
      </c>
      <c r="D55" s="105"/>
      <c r="E55" s="106"/>
      <c r="F55" s="106"/>
      <c r="G55" s="106"/>
      <c r="H55" s="107"/>
      <c r="I55" s="108"/>
      <c r="J55" s="106"/>
      <c r="K55" s="106"/>
      <c r="L55" s="106"/>
      <c r="M55" s="109"/>
      <c r="N55" s="105"/>
      <c r="O55" s="106"/>
      <c r="P55" s="106"/>
      <c r="Q55" s="110"/>
      <c r="R55" s="111"/>
      <c r="S55" s="112"/>
      <c r="T55" s="110"/>
      <c r="U55" s="110"/>
      <c r="V55" s="110"/>
      <c r="W55" s="111"/>
      <c r="X55" s="113"/>
      <c r="Y55" s="110"/>
      <c r="Z55" s="110"/>
      <c r="AA55" s="110"/>
      <c r="AB55" s="111"/>
    </row>
    <row r="56" spans="1:28" ht="13.5" thickBot="1">
      <c r="A56" s="120" t="s">
        <v>42</v>
      </c>
      <c r="B56" s="121" t="s">
        <v>44</v>
      </c>
      <c r="C56" s="122">
        <v>0</v>
      </c>
      <c r="D56" s="123"/>
      <c r="E56" s="124"/>
      <c r="F56" s="124"/>
      <c r="G56" s="124"/>
      <c r="H56" s="125"/>
      <c r="I56" s="126"/>
      <c r="J56" s="124"/>
      <c r="K56" s="124"/>
      <c r="L56" s="124"/>
      <c r="M56" s="127"/>
      <c r="N56" s="123"/>
      <c r="O56" s="124"/>
      <c r="P56" s="124"/>
      <c r="Q56" s="128"/>
      <c r="R56" s="129"/>
      <c r="S56" s="130"/>
      <c r="T56" s="128"/>
      <c r="U56" s="128"/>
      <c r="V56" s="128"/>
      <c r="W56" s="129"/>
      <c r="X56" s="131"/>
      <c r="Y56" s="128"/>
      <c r="Z56" s="128"/>
      <c r="AA56" s="128"/>
      <c r="AB56" s="129"/>
    </row>
  </sheetData>
  <sheetProtection/>
  <printOptions/>
  <pageMargins left="0.35433070866141736" right="0.35433070866141736" top="0" bottom="0.1968503937007874" header="0.11811023622047245" footer="0.11811023622047245"/>
  <pageSetup horizontalDpi="600" verticalDpi="600" orientation="landscape" paperSize="9" scale="80" r:id="rId2"/>
  <headerFooter alignWithMargins="0">
    <oddFooter>&amp;LInventory and Monitoring Toolbox – Periphyton RAM data sheets&amp;RPage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4:AB53"/>
  <sheetViews>
    <sheetView zoomScalePageLayoutView="0" workbookViewId="0" topLeftCell="A4">
      <selection activeCell="B29" sqref="B29"/>
    </sheetView>
  </sheetViews>
  <sheetFormatPr defaultColWidth="9.140625" defaultRowHeight="12.75"/>
  <cols>
    <col min="1" max="1" width="22.00390625" style="0" customWidth="1"/>
    <col min="2" max="2" width="30.57421875" style="0" customWidth="1"/>
    <col min="3" max="3" width="7.7109375" style="0" customWidth="1"/>
    <col min="4" max="16" width="4.421875" style="0" customWidth="1"/>
    <col min="17" max="23" width="4.421875" style="12" customWidth="1"/>
    <col min="24" max="24" width="4.140625" style="12" customWidth="1"/>
    <col min="25" max="25" width="5.57421875" style="12" customWidth="1"/>
    <col min="26" max="27" width="4.8515625" style="12" customWidth="1"/>
    <col min="28" max="28" width="5.421875" style="12" customWidth="1"/>
  </cols>
  <sheetData>
    <row r="3" ht="13.5" thickBot="1"/>
    <row r="4" spans="1:28" ht="12.75">
      <c r="A4" s="16" t="s">
        <v>21</v>
      </c>
      <c r="B4" s="2"/>
      <c r="C4" s="34"/>
      <c r="D4" s="27" t="s">
        <v>15</v>
      </c>
      <c r="E4" s="2"/>
      <c r="F4" s="2"/>
      <c r="G4" s="2"/>
      <c r="H4" s="2"/>
      <c r="I4" s="2"/>
      <c r="J4" s="2"/>
      <c r="K4" s="2"/>
      <c r="L4" s="2"/>
      <c r="M4" s="2"/>
      <c r="N4" s="10" t="s">
        <v>22</v>
      </c>
      <c r="O4" s="2"/>
      <c r="P4" s="2"/>
      <c r="Q4" s="44"/>
      <c r="R4" s="45"/>
      <c r="S4" s="44"/>
      <c r="T4" s="44"/>
      <c r="U4" s="45"/>
      <c r="V4" s="44"/>
      <c r="W4" s="44"/>
      <c r="X4" s="44"/>
      <c r="Y4" s="44"/>
      <c r="Z4" s="44"/>
      <c r="AA4" s="44"/>
      <c r="AB4" s="46"/>
    </row>
    <row r="5" spans="1:28" ht="13.5" thickBot="1">
      <c r="A5" s="4"/>
      <c r="B5" s="5"/>
      <c r="C5" s="35"/>
      <c r="D5" s="29" t="s">
        <v>47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47"/>
      <c r="R5" s="47"/>
      <c r="S5" s="47"/>
      <c r="T5" s="47"/>
      <c r="U5" s="47"/>
      <c r="V5" s="47"/>
      <c r="W5" s="48"/>
      <c r="X5" s="48"/>
      <c r="Y5" s="48"/>
      <c r="Z5" s="48"/>
      <c r="AA5" s="48"/>
      <c r="AB5" s="49"/>
    </row>
    <row r="6" spans="1:28" ht="12.75">
      <c r="A6" s="4"/>
      <c r="B6" s="5"/>
      <c r="C6" s="24" t="s">
        <v>52</v>
      </c>
      <c r="D6" s="16" t="s">
        <v>16</v>
      </c>
      <c r="E6" s="10"/>
      <c r="F6" s="10"/>
      <c r="G6" s="10"/>
      <c r="H6" s="56"/>
      <c r="I6" s="10" t="s">
        <v>17</v>
      </c>
      <c r="J6" s="10"/>
      <c r="K6" s="10"/>
      <c r="L6" s="10"/>
      <c r="M6" s="10"/>
      <c r="N6" s="16" t="s">
        <v>19</v>
      </c>
      <c r="O6" s="10"/>
      <c r="P6" s="10"/>
      <c r="Q6" s="50"/>
      <c r="R6" s="61"/>
      <c r="S6" s="59" t="s">
        <v>20</v>
      </c>
      <c r="T6" s="50"/>
      <c r="U6" s="50"/>
      <c r="V6" s="50"/>
      <c r="W6" s="44"/>
      <c r="X6" s="65" t="s">
        <v>51</v>
      </c>
      <c r="Y6" s="44"/>
      <c r="Z6" s="44"/>
      <c r="AA6" s="44"/>
      <c r="AB6" s="46"/>
    </row>
    <row r="7" spans="1:28" ht="12.75">
      <c r="A7" s="7"/>
      <c r="B7" s="70"/>
      <c r="C7" s="47" t="s">
        <v>53</v>
      </c>
      <c r="D7" s="7">
        <v>1</v>
      </c>
      <c r="E7" s="13">
        <v>2</v>
      </c>
      <c r="F7" s="13">
        <v>3</v>
      </c>
      <c r="G7" s="13">
        <v>4</v>
      </c>
      <c r="H7" s="14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7">
        <v>11</v>
      </c>
      <c r="O7" s="13">
        <v>12</v>
      </c>
      <c r="P7" s="13">
        <v>13</v>
      </c>
      <c r="Q7" s="47">
        <v>14</v>
      </c>
      <c r="R7" s="62">
        <v>15</v>
      </c>
      <c r="S7" s="47">
        <v>16</v>
      </c>
      <c r="T7" s="47">
        <v>17</v>
      </c>
      <c r="U7" s="47">
        <v>18</v>
      </c>
      <c r="V7" s="47">
        <v>19</v>
      </c>
      <c r="W7" s="47">
        <v>20</v>
      </c>
      <c r="X7" s="66">
        <v>21</v>
      </c>
      <c r="Y7" s="51">
        <v>22</v>
      </c>
      <c r="Z7" s="51">
        <v>23</v>
      </c>
      <c r="AA7" s="51">
        <v>24</v>
      </c>
      <c r="AB7" s="52">
        <v>25</v>
      </c>
    </row>
    <row r="8" spans="1:28" ht="12.75">
      <c r="A8" s="4" t="s">
        <v>0</v>
      </c>
      <c r="B8" s="5" t="s">
        <v>1</v>
      </c>
      <c r="C8" s="24">
        <v>7</v>
      </c>
      <c r="D8" s="57"/>
      <c r="E8" s="43"/>
      <c r="F8" s="43"/>
      <c r="G8" s="43"/>
      <c r="H8" s="58"/>
      <c r="I8" s="42"/>
      <c r="J8" s="43"/>
      <c r="K8" s="43"/>
      <c r="L8" s="43"/>
      <c r="M8" s="41"/>
      <c r="N8" s="57"/>
      <c r="O8" s="43"/>
      <c r="P8" s="43"/>
      <c r="Q8" s="53"/>
      <c r="R8" s="63"/>
      <c r="S8" s="60"/>
      <c r="T8" s="53"/>
      <c r="U8" s="53"/>
      <c r="V8" s="53"/>
      <c r="W8" s="64"/>
      <c r="X8" s="67"/>
      <c r="Y8" s="53"/>
      <c r="Z8" s="53"/>
      <c r="AA8" s="53"/>
      <c r="AB8" s="63"/>
    </row>
    <row r="9" spans="1:28" ht="12.75">
      <c r="A9" s="17" t="s">
        <v>2</v>
      </c>
      <c r="B9" s="5" t="s">
        <v>3</v>
      </c>
      <c r="C9" s="24">
        <v>10</v>
      </c>
      <c r="D9" s="57"/>
      <c r="E9" s="43"/>
      <c r="F9" s="43"/>
      <c r="G9" s="43"/>
      <c r="H9" s="58"/>
      <c r="I9" s="42"/>
      <c r="J9" s="43"/>
      <c r="K9" s="43"/>
      <c r="L9" s="43"/>
      <c r="M9" s="41"/>
      <c r="N9" s="57"/>
      <c r="O9" s="43"/>
      <c r="P9" s="43"/>
      <c r="Q9" s="53"/>
      <c r="R9" s="63"/>
      <c r="S9" s="60"/>
      <c r="T9" s="53"/>
      <c r="U9" s="53"/>
      <c r="V9" s="53"/>
      <c r="W9" s="64"/>
      <c r="X9" s="67"/>
      <c r="Y9" s="53"/>
      <c r="Z9" s="53"/>
      <c r="AA9" s="53"/>
      <c r="AB9" s="63"/>
    </row>
    <row r="10" spans="1:28" ht="12.75">
      <c r="A10" s="4"/>
      <c r="B10" s="5" t="s">
        <v>4</v>
      </c>
      <c r="C10" s="24">
        <v>10</v>
      </c>
      <c r="D10" s="57"/>
      <c r="E10" s="43"/>
      <c r="F10" s="43"/>
      <c r="G10" s="43"/>
      <c r="H10" s="58"/>
      <c r="I10" s="42"/>
      <c r="J10" s="43"/>
      <c r="K10" s="43"/>
      <c r="L10" s="43"/>
      <c r="M10" s="41"/>
      <c r="N10" s="57"/>
      <c r="O10" s="43"/>
      <c r="P10" s="43"/>
      <c r="Q10" s="53"/>
      <c r="R10" s="63"/>
      <c r="S10" s="60"/>
      <c r="T10" s="53"/>
      <c r="U10" s="53"/>
      <c r="V10" s="53"/>
      <c r="W10" s="64"/>
      <c r="X10" s="67"/>
      <c r="Y10" s="53"/>
      <c r="Z10" s="53"/>
      <c r="AA10" s="53"/>
      <c r="AB10" s="63"/>
    </row>
    <row r="11" spans="1:28" ht="12.75">
      <c r="A11" s="4" t="s">
        <v>5</v>
      </c>
      <c r="B11" s="5" t="s">
        <v>1</v>
      </c>
      <c r="C11" s="24">
        <v>5</v>
      </c>
      <c r="D11" s="57"/>
      <c r="E11" s="43"/>
      <c r="F11" s="43"/>
      <c r="G11" s="43"/>
      <c r="H11" s="58"/>
      <c r="I11" s="42"/>
      <c r="J11" s="43"/>
      <c r="K11" s="43"/>
      <c r="L11" s="43"/>
      <c r="M11" s="41"/>
      <c r="N11" s="57"/>
      <c r="O11" s="43"/>
      <c r="P11" s="43"/>
      <c r="Q11" s="53"/>
      <c r="R11" s="63"/>
      <c r="S11" s="60"/>
      <c r="T11" s="53"/>
      <c r="U11" s="53"/>
      <c r="V11" s="53"/>
      <c r="W11" s="64"/>
      <c r="X11" s="67"/>
      <c r="Y11" s="53"/>
      <c r="Z11" s="53"/>
      <c r="AA11" s="53"/>
      <c r="AB11" s="63"/>
    </row>
    <row r="12" spans="1:28" ht="12.75">
      <c r="A12" s="17" t="s">
        <v>6</v>
      </c>
      <c r="B12" s="5" t="s">
        <v>3</v>
      </c>
      <c r="C12" s="24">
        <v>7</v>
      </c>
      <c r="D12" s="57"/>
      <c r="E12" s="43"/>
      <c r="F12" s="43"/>
      <c r="G12" s="43"/>
      <c r="H12" s="58"/>
      <c r="I12" s="42"/>
      <c r="J12" s="43"/>
      <c r="K12" s="43"/>
      <c r="L12" s="43"/>
      <c r="M12" s="41"/>
      <c r="N12" s="57"/>
      <c r="O12" s="43"/>
      <c r="P12" s="43"/>
      <c r="Q12" s="53"/>
      <c r="R12" s="63"/>
      <c r="S12" s="60"/>
      <c r="T12" s="53"/>
      <c r="U12" s="53"/>
      <c r="V12" s="53"/>
      <c r="W12" s="64"/>
      <c r="X12" s="67"/>
      <c r="Y12" s="53"/>
      <c r="Z12" s="53"/>
      <c r="AA12" s="53"/>
      <c r="AB12" s="63"/>
    </row>
    <row r="13" spans="1:28" ht="12.75">
      <c r="A13" s="4"/>
      <c r="B13" s="5" t="s">
        <v>4</v>
      </c>
      <c r="C13" s="24">
        <v>9</v>
      </c>
      <c r="D13" s="57"/>
      <c r="E13" s="43"/>
      <c r="F13" s="43"/>
      <c r="G13" s="43"/>
      <c r="H13" s="58"/>
      <c r="I13" s="42"/>
      <c r="J13" s="43"/>
      <c r="K13" s="43"/>
      <c r="L13" s="43"/>
      <c r="M13" s="41"/>
      <c r="N13" s="57"/>
      <c r="O13" s="43"/>
      <c r="P13" s="43"/>
      <c r="Q13" s="53"/>
      <c r="R13" s="63"/>
      <c r="S13" s="60"/>
      <c r="T13" s="53"/>
      <c r="U13" s="53"/>
      <c r="V13" s="53"/>
      <c r="W13" s="64"/>
      <c r="X13" s="67"/>
      <c r="Y13" s="53"/>
      <c r="Z13" s="53"/>
      <c r="AA13" s="53"/>
      <c r="AB13" s="63"/>
    </row>
    <row r="14" spans="1:28" ht="12.75">
      <c r="A14" s="4" t="s">
        <v>7</v>
      </c>
      <c r="B14" s="5" t="s">
        <v>8</v>
      </c>
      <c r="C14" s="24">
        <v>4</v>
      </c>
      <c r="D14" s="57"/>
      <c r="E14" s="43"/>
      <c r="F14" s="43"/>
      <c r="G14" s="43"/>
      <c r="H14" s="58"/>
      <c r="I14" s="42"/>
      <c r="J14" s="43"/>
      <c r="K14" s="43"/>
      <c r="L14" s="43"/>
      <c r="M14" s="41"/>
      <c r="N14" s="57"/>
      <c r="O14" s="43"/>
      <c r="P14" s="43"/>
      <c r="Q14" s="53"/>
      <c r="R14" s="63"/>
      <c r="S14" s="60"/>
      <c r="T14" s="53"/>
      <c r="U14" s="53"/>
      <c r="V14" s="53"/>
      <c r="W14" s="64"/>
      <c r="X14" s="67"/>
      <c r="Y14" s="53"/>
      <c r="Z14" s="53"/>
      <c r="AA14" s="53"/>
      <c r="AB14" s="63"/>
    </row>
    <row r="15" spans="1:28" ht="12.75">
      <c r="A15" s="17" t="s">
        <v>9</v>
      </c>
      <c r="B15" s="5" t="s">
        <v>4</v>
      </c>
      <c r="C15" s="24">
        <v>7</v>
      </c>
      <c r="D15" s="57"/>
      <c r="E15" s="43"/>
      <c r="F15" s="43"/>
      <c r="G15" s="43"/>
      <c r="H15" s="58"/>
      <c r="I15" s="42"/>
      <c r="J15" s="43"/>
      <c r="K15" s="43"/>
      <c r="L15" s="43"/>
      <c r="M15" s="41"/>
      <c r="N15" s="57"/>
      <c r="O15" s="43"/>
      <c r="P15" s="43"/>
      <c r="Q15" s="53"/>
      <c r="R15" s="63"/>
      <c r="S15" s="60"/>
      <c r="T15" s="53"/>
      <c r="U15" s="53"/>
      <c r="V15" s="53"/>
      <c r="W15" s="64"/>
      <c r="X15" s="67"/>
      <c r="Y15" s="53"/>
      <c r="Z15" s="53"/>
      <c r="AA15" s="53"/>
      <c r="AB15" s="63"/>
    </row>
    <row r="16" spans="1:28" ht="12.75">
      <c r="A16" s="4" t="s">
        <v>10</v>
      </c>
      <c r="B16" s="5" t="s">
        <v>1</v>
      </c>
      <c r="C16" s="24">
        <v>5</v>
      </c>
      <c r="D16" s="57"/>
      <c r="E16" s="43"/>
      <c r="F16" s="43"/>
      <c r="G16" s="43"/>
      <c r="H16" s="58"/>
      <c r="I16" s="42"/>
      <c r="J16" s="43"/>
      <c r="K16" s="43"/>
      <c r="L16" s="43"/>
      <c r="M16" s="41"/>
      <c r="N16" s="57"/>
      <c r="O16" s="43"/>
      <c r="P16" s="43"/>
      <c r="Q16" s="53"/>
      <c r="R16" s="63"/>
      <c r="S16" s="60"/>
      <c r="T16" s="53"/>
      <c r="U16" s="53"/>
      <c r="V16" s="53"/>
      <c r="W16" s="64"/>
      <c r="X16" s="67"/>
      <c r="Y16" s="53"/>
      <c r="Z16" s="53"/>
      <c r="AA16" s="53"/>
      <c r="AB16" s="63"/>
    </row>
    <row r="17" spans="1:28" ht="12.75">
      <c r="A17" s="17" t="s">
        <v>11</v>
      </c>
      <c r="B17" s="5" t="s">
        <v>12</v>
      </c>
      <c r="C17" s="24">
        <v>5</v>
      </c>
      <c r="D17" s="57"/>
      <c r="E17" s="43"/>
      <c r="F17" s="43"/>
      <c r="G17" s="43"/>
      <c r="H17" s="58"/>
      <c r="I17" s="42"/>
      <c r="J17" s="43"/>
      <c r="K17" s="43"/>
      <c r="L17" s="43"/>
      <c r="M17" s="41"/>
      <c r="N17" s="57"/>
      <c r="O17" s="43"/>
      <c r="P17" s="43"/>
      <c r="Q17" s="53"/>
      <c r="R17" s="63"/>
      <c r="S17" s="60"/>
      <c r="T17" s="53"/>
      <c r="U17" s="53"/>
      <c r="V17" s="53"/>
      <c r="W17" s="64"/>
      <c r="X17" s="67"/>
      <c r="Y17" s="53"/>
      <c r="Z17" s="53"/>
      <c r="AA17" s="53"/>
      <c r="AB17" s="63"/>
    </row>
    <row r="18" spans="1:28" ht="12.75">
      <c r="A18" s="4" t="s">
        <v>13</v>
      </c>
      <c r="B18" s="5" t="s">
        <v>1</v>
      </c>
      <c r="C18" s="24">
        <v>1</v>
      </c>
      <c r="D18" s="57"/>
      <c r="E18" s="43"/>
      <c r="F18" s="43"/>
      <c r="G18" s="43"/>
      <c r="H18" s="58"/>
      <c r="I18" s="42"/>
      <c r="J18" s="43"/>
      <c r="K18" s="43"/>
      <c r="L18" s="43"/>
      <c r="M18" s="41"/>
      <c r="N18" s="57"/>
      <c r="O18" s="43"/>
      <c r="P18" s="43"/>
      <c r="Q18" s="53"/>
      <c r="R18" s="63"/>
      <c r="S18" s="60"/>
      <c r="T18" s="53"/>
      <c r="U18" s="53"/>
      <c r="V18" s="53"/>
      <c r="W18" s="64"/>
      <c r="X18" s="67"/>
      <c r="Y18" s="53"/>
      <c r="Z18" s="53"/>
      <c r="AA18" s="53"/>
      <c r="AB18" s="63"/>
    </row>
    <row r="19" spans="1:28" ht="12.75">
      <c r="A19" s="17" t="s">
        <v>14</v>
      </c>
      <c r="B19" s="5" t="s">
        <v>12</v>
      </c>
      <c r="C19" s="24">
        <v>4</v>
      </c>
      <c r="D19" s="57"/>
      <c r="E19" s="43"/>
      <c r="F19" s="43"/>
      <c r="G19" s="43"/>
      <c r="H19" s="58"/>
      <c r="I19" s="42"/>
      <c r="J19" s="43"/>
      <c r="K19" s="43"/>
      <c r="L19" s="43"/>
      <c r="M19" s="41"/>
      <c r="N19" s="57"/>
      <c r="O19" s="43"/>
      <c r="P19" s="43"/>
      <c r="Q19" s="53"/>
      <c r="R19" s="63"/>
      <c r="S19" s="60"/>
      <c r="T19" s="53"/>
      <c r="U19" s="53"/>
      <c r="V19" s="53"/>
      <c r="W19" s="64"/>
      <c r="X19" s="67"/>
      <c r="Y19" s="53"/>
      <c r="Z19" s="53"/>
      <c r="AA19" s="53"/>
      <c r="AB19" s="63"/>
    </row>
    <row r="20" spans="1:28" ht="12.75">
      <c r="A20" s="4" t="s">
        <v>42</v>
      </c>
      <c r="B20" s="18" t="s">
        <v>44</v>
      </c>
      <c r="C20" s="24">
        <v>0</v>
      </c>
      <c r="D20" s="57"/>
      <c r="E20" s="43"/>
      <c r="F20" s="43"/>
      <c r="G20" s="43"/>
      <c r="H20" s="58"/>
      <c r="I20" s="42"/>
      <c r="J20" s="43"/>
      <c r="K20" s="43"/>
      <c r="L20" s="43"/>
      <c r="M20" s="41"/>
      <c r="N20" s="57"/>
      <c r="O20" s="43"/>
      <c r="P20" s="43"/>
      <c r="Q20" s="53"/>
      <c r="R20" s="63"/>
      <c r="S20" s="60"/>
      <c r="T20" s="53"/>
      <c r="U20" s="53"/>
      <c r="V20" s="53"/>
      <c r="W20" s="64"/>
      <c r="X20" s="67"/>
      <c r="Y20" s="53"/>
      <c r="Z20" s="53"/>
      <c r="AA20" s="53"/>
      <c r="AB20" s="63"/>
    </row>
    <row r="21" spans="1:28" ht="12.75">
      <c r="A21" s="20"/>
      <c r="B21" s="21"/>
      <c r="C21" s="25"/>
      <c r="D21" s="57"/>
      <c r="E21" s="43"/>
      <c r="F21" s="43"/>
      <c r="G21" s="43"/>
      <c r="H21" s="58"/>
      <c r="I21" s="42"/>
      <c r="J21" s="43"/>
      <c r="K21" s="43"/>
      <c r="L21" s="43"/>
      <c r="M21" s="41"/>
      <c r="N21" s="57"/>
      <c r="O21" s="43"/>
      <c r="P21" s="43"/>
      <c r="Q21" s="53"/>
      <c r="R21" s="63"/>
      <c r="S21" s="60"/>
      <c r="T21" s="53"/>
      <c r="U21" s="53"/>
      <c r="V21" s="53"/>
      <c r="W21" s="64"/>
      <c r="X21" s="67"/>
      <c r="Y21" s="53"/>
      <c r="Z21" s="53"/>
      <c r="AA21" s="53"/>
      <c r="AB21" s="63"/>
    </row>
    <row r="22" spans="1:28" ht="12.75">
      <c r="A22" s="4" t="s">
        <v>25</v>
      </c>
      <c r="B22" s="5"/>
      <c r="C22" s="24"/>
      <c r="D22" s="4">
        <f>SUM(D8:D19)</f>
        <v>0</v>
      </c>
      <c r="E22" s="5">
        <f aca="true" t="shared" si="0" ref="E22:W22">SUM(E8:E19)</f>
        <v>0</v>
      </c>
      <c r="F22" s="5">
        <f t="shared" si="0"/>
        <v>0</v>
      </c>
      <c r="G22" s="5">
        <f t="shared" si="0"/>
        <v>0</v>
      </c>
      <c r="H22" s="6">
        <f t="shared" si="0"/>
        <v>0</v>
      </c>
      <c r="I22" s="5">
        <f t="shared" si="0"/>
        <v>0</v>
      </c>
      <c r="J22" s="5">
        <f t="shared" si="0"/>
        <v>0</v>
      </c>
      <c r="K22" s="5">
        <f t="shared" si="0"/>
        <v>0</v>
      </c>
      <c r="L22" s="5">
        <f t="shared" si="0"/>
        <v>0</v>
      </c>
      <c r="M22" s="5">
        <f t="shared" si="0"/>
        <v>0</v>
      </c>
      <c r="N22" s="4">
        <f t="shared" si="0"/>
        <v>0</v>
      </c>
      <c r="O22" s="5">
        <f t="shared" si="0"/>
        <v>0</v>
      </c>
      <c r="P22" s="5">
        <f t="shared" si="0"/>
        <v>0</v>
      </c>
      <c r="Q22" s="48">
        <f t="shared" si="0"/>
        <v>0</v>
      </c>
      <c r="R22" s="49">
        <f t="shared" si="0"/>
        <v>0</v>
      </c>
      <c r="S22" s="48">
        <f t="shared" si="0"/>
        <v>0</v>
      </c>
      <c r="T22" s="48">
        <f t="shared" si="0"/>
        <v>0</v>
      </c>
      <c r="U22" s="48">
        <f t="shared" si="0"/>
        <v>0</v>
      </c>
      <c r="V22" s="48">
        <f t="shared" si="0"/>
        <v>0</v>
      </c>
      <c r="W22" s="48">
        <f t="shared" si="0"/>
        <v>0</v>
      </c>
      <c r="X22" s="68">
        <f>SUM(X8:X19)</f>
        <v>0</v>
      </c>
      <c r="Y22" s="48">
        <f>SUM(Y8:Y19)</f>
        <v>0</v>
      </c>
      <c r="Z22" s="48">
        <f>SUM(Z8:Z19)</f>
        <v>0</v>
      </c>
      <c r="AA22" s="48">
        <f>SUM(AA8:AA19)</f>
        <v>0</v>
      </c>
      <c r="AB22" s="49">
        <f>SUM(AB8:AB19)</f>
        <v>0</v>
      </c>
    </row>
    <row r="23" spans="1:28" ht="12.75">
      <c r="A23" s="4" t="s">
        <v>26</v>
      </c>
      <c r="B23" s="5"/>
      <c r="C23" s="24"/>
      <c r="D23" s="4">
        <f aca="true" t="shared" si="1" ref="D23:W23">(D8*$C8)+(D9*$C9)+(D10*$C10)+(D11*$C11)+(D12*$C12)+(D13*$C13)+(D14*$C14)+(D15*$C15)+(D16*$C16)+(D17*$C17)+(D18*$C18)+(D19*$C19)</f>
        <v>0</v>
      </c>
      <c r="E23" s="5">
        <f t="shared" si="1"/>
        <v>0</v>
      </c>
      <c r="F23" s="5">
        <f t="shared" si="1"/>
        <v>0</v>
      </c>
      <c r="G23" s="5">
        <f t="shared" si="1"/>
        <v>0</v>
      </c>
      <c r="H23" s="6">
        <f t="shared" si="1"/>
        <v>0</v>
      </c>
      <c r="I23" s="5">
        <f t="shared" si="1"/>
        <v>0</v>
      </c>
      <c r="J23" s="5">
        <f t="shared" si="1"/>
        <v>0</v>
      </c>
      <c r="K23" s="5">
        <f t="shared" si="1"/>
        <v>0</v>
      </c>
      <c r="L23" s="5">
        <f t="shared" si="1"/>
        <v>0</v>
      </c>
      <c r="M23" s="5">
        <f t="shared" si="1"/>
        <v>0</v>
      </c>
      <c r="N23" s="4">
        <f t="shared" si="1"/>
        <v>0</v>
      </c>
      <c r="O23" s="5">
        <f t="shared" si="1"/>
        <v>0</v>
      </c>
      <c r="P23" s="5">
        <f t="shared" si="1"/>
        <v>0</v>
      </c>
      <c r="Q23" s="48">
        <f t="shared" si="1"/>
        <v>0</v>
      </c>
      <c r="R23" s="49">
        <f t="shared" si="1"/>
        <v>0</v>
      </c>
      <c r="S23" s="48">
        <f t="shared" si="1"/>
        <v>0</v>
      </c>
      <c r="T23" s="48">
        <f t="shared" si="1"/>
        <v>0</v>
      </c>
      <c r="U23" s="48">
        <f t="shared" si="1"/>
        <v>0</v>
      </c>
      <c r="V23" s="48">
        <f t="shared" si="1"/>
        <v>0</v>
      </c>
      <c r="W23" s="48">
        <f t="shared" si="1"/>
        <v>0</v>
      </c>
      <c r="X23" s="68">
        <f>(X8*$C8)+(X9*$C9)+(X10*$C10)+(X11*$C11)+(X12*$C12)+(X13*$C13)+(X14*$C14)+(X15*$C15)+(X16*$C16)+(X17*$C17)+(X18*$C18)+(X19*$C19)</f>
        <v>0</v>
      </c>
      <c r="Y23" s="48">
        <f>(Y8*$C8)+(Y9*$C9)+(Y10*$C10)+(Y11*$C11)+(Y12*$C12)+(Y13*$C13)+(Y14*$C14)+(Y15*$C15)+(Y16*$C16)+(Y17*$C17)+(Y18*$C18)+(Y19*$C19)</f>
        <v>0</v>
      </c>
      <c r="Z23" s="48">
        <f>(Z8*$C8)+(Z9*$C9)+(Z10*$C10)+(Z11*$C11)+(Z12*$C12)+(Z13*$C13)+(Z14*$C14)+(Z15*$C15)+(Z16*$C16)+(Z17*$C17)+(Z18*$C18)+(Z19*$C19)</f>
        <v>0</v>
      </c>
      <c r="AA23" s="48">
        <f>(AA8*$C8)+(AA9*$C9)+(AA10*$C10)+(AA11*$C11)+(AA12*$C12)+(AA13*$C13)+(AA14*$C14)+(AA15*$C15)+(AA16*$C16)+(AA17*$C17)+(AA18*$C18)+(AA19*$C19)</f>
        <v>0</v>
      </c>
      <c r="AB23" s="49">
        <f>(AB8*$C8)+(AB9*$C9)+(AB10*$C10)+(AB11*$C11)+(AB12*$C12)+(AB13*$C13)+(AB14*$C14)+(AB15*$C15)+(AB16*$C16)+(AB17*$C17)+(AB18*$C18)+(AB19*$C19)</f>
        <v>0</v>
      </c>
    </row>
    <row r="24" spans="1:28" ht="13.5" thickBot="1">
      <c r="A24" s="8" t="s">
        <v>27</v>
      </c>
      <c r="B24" s="9"/>
      <c r="C24" s="26"/>
      <c r="D24" s="8">
        <f>IF(D22&gt;0,D23/D22,0)</f>
        <v>0</v>
      </c>
      <c r="E24" s="9">
        <f aca="true" t="shared" si="2" ref="E24:W24">IF(E22&gt;0,E23/E22,0)</f>
        <v>0</v>
      </c>
      <c r="F24" s="9">
        <f t="shared" si="2"/>
        <v>0</v>
      </c>
      <c r="G24" s="9">
        <f t="shared" si="2"/>
        <v>0</v>
      </c>
      <c r="H24" s="1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9">
        <f t="shared" si="2"/>
        <v>0</v>
      </c>
      <c r="M24" s="9">
        <f t="shared" si="2"/>
        <v>0</v>
      </c>
      <c r="N24" s="8">
        <f t="shared" si="2"/>
        <v>0</v>
      </c>
      <c r="O24" s="9">
        <f t="shared" si="2"/>
        <v>0</v>
      </c>
      <c r="P24" s="9">
        <f t="shared" si="2"/>
        <v>0</v>
      </c>
      <c r="Q24" s="54">
        <f t="shared" si="2"/>
        <v>0</v>
      </c>
      <c r="R24" s="55">
        <f t="shared" si="2"/>
        <v>0</v>
      </c>
      <c r="S24" s="54">
        <f t="shared" si="2"/>
        <v>0</v>
      </c>
      <c r="T24" s="54">
        <f t="shared" si="2"/>
        <v>0</v>
      </c>
      <c r="U24" s="54">
        <f t="shared" si="2"/>
        <v>0</v>
      </c>
      <c r="V24" s="54">
        <f t="shared" si="2"/>
        <v>0</v>
      </c>
      <c r="W24" s="54">
        <f t="shared" si="2"/>
        <v>0</v>
      </c>
      <c r="X24" s="69">
        <f>IF(X22&gt;0,X23/X22,0)</f>
        <v>0</v>
      </c>
      <c r="Y24" s="54">
        <f>IF(Y22&gt;0,Y23/Y22,0)</f>
        <v>0</v>
      </c>
      <c r="Z24" s="54">
        <f>IF(Z22&gt;0,Z23/Z22,0)</f>
        <v>0</v>
      </c>
      <c r="AA24" s="54">
        <f>IF(AA22&gt;0,AA23/AA22,0)</f>
        <v>0</v>
      </c>
      <c r="AB24" s="55">
        <f>IF(AB22&gt;0,AB23/AB22,0)</f>
        <v>0</v>
      </c>
    </row>
    <row r="25" spans="3:24" ht="12.75">
      <c r="C25" s="15"/>
      <c r="X25" s="48"/>
    </row>
    <row r="26" spans="3:24" ht="12.75">
      <c r="C26" s="15"/>
      <c r="X26" s="48"/>
    </row>
    <row r="27" spans="2:24" ht="13.5" thickBot="1">
      <c r="B27" s="71" t="s">
        <v>56</v>
      </c>
      <c r="C27" s="15"/>
      <c r="X27" s="48"/>
    </row>
    <row r="28" spans="1:28" ht="12.75">
      <c r="A28" s="16" t="s">
        <v>21</v>
      </c>
      <c r="B28" s="2"/>
      <c r="C28" s="34"/>
      <c r="D28" s="27" t="s">
        <v>15</v>
      </c>
      <c r="E28" s="2"/>
      <c r="F28" s="2"/>
      <c r="G28" s="2"/>
      <c r="H28" s="2"/>
      <c r="I28" s="2"/>
      <c r="J28" s="2"/>
      <c r="K28" s="2"/>
      <c r="L28" s="2"/>
      <c r="M28" s="2"/>
      <c r="N28" s="10" t="s">
        <v>22</v>
      </c>
      <c r="O28" s="2"/>
      <c r="P28" s="2"/>
      <c r="Q28" s="44"/>
      <c r="R28" s="45"/>
      <c r="S28" s="44"/>
      <c r="T28" s="44"/>
      <c r="U28" s="45"/>
      <c r="V28" s="44"/>
      <c r="W28" s="44"/>
      <c r="X28" s="44"/>
      <c r="Y28" s="44"/>
      <c r="Z28" s="44"/>
      <c r="AA28" s="44"/>
      <c r="AB28" s="46"/>
    </row>
    <row r="29" spans="1:28" ht="13.5" thickBot="1">
      <c r="A29" s="4"/>
      <c r="B29" s="5"/>
      <c r="C29" s="35"/>
      <c r="D29" s="29" t="s">
        <v>47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47"/>
      <c r="R29" s="47"/>
      <c r="S29" s="47"/>
      <c r="T29" s="47"/>
      <c r="U29" s="47"/>
      <c r="V29" s="47"/>
      <c r="W29" s="48"/>
      <c r="X29" s="48"/>
      <c r="Y29" s="48"/>
      <c r="Z29" s="48"/>
      <c r="AA29" s="48"/>
      <c r="AB29" s="49"/>
    </row>
    <row r="30" spans="1:28" ht="12.75">
      <c r="A30" s="4"/>
      <c r="B30" s="5"/>
      <c r="C30" s="24" t="s">
        <v>54</v>
      </c>
      <c r="D30" s="16" t="s">
        <v>16</v>
      </c>
      <c r="E30" s="10"/>
      <c r="F30" s="10"/>
      <c r="G30" s="10"/>
      <c r="H30" s="56"/>
      <c r="I30" s="10" t="s">
        <v>17</v>
      </c>
      <c r="J30" s="10"/>
      <c r="K30" s="10"/>
      <c r="L30" s="10"/>
      <c r="M30" s="10"/>
      <c r="N30" s="16" t="s">
        <v>19</v>
      </c>
      <c r="O30" s="10"/>
      <c r="P30" s="10"/>
      <c r="Q30" s="50"/>
      <c r="R30" s="61"/>
      <c r="S30" s="59" t="s">
        <v>20</v>
      </c>
      <c r="T30" s="50"/>
      <c r="U30" s="50"/>
      <c r="V30" s="50"/>
      <c r="W30" s="44"/>
      <c r="X30" s="65" t="s">
        <v>51</v>
      </c>
      <c r="Y30" s="44"/>
      <c r="Z30" s="44"/>
      <c r="AA30" s="44"/>
      <c r="AB30" s="46"/>
    </row>
    <row r="31" spans="1:28" ht="12.75">
      <c r="A31" s="7"/>
      <c r="B31" s="13"/>
      <c r="C31" s="24" t="s">
        <v>55</v>
      </c>
      <c r="D31" s="7">
        <v>1</v>
      </c>
      <c r="E31" s="13">
        <v>2</v>
      </c>
      <c r="F31" s="13">
        <v>3</v>
      </c>
      <c r="G31" s="13">
        <v>4</v>
      </c>
      <c r="H31" s="14">
        <v>5</v>
      </c>
      <c r="I31" s="13">
        <v>6</v>
      </c>
      <c r="J31" s="13">
        <v>7</v>
      </c>
      <c r="K31" s="13">
        <v>8</v>
      </c>
      <c r="L31" s="13">
        <v>9</v>
      </c>
      <c r="M31" s="13">
        <v>10</v>
      </c>
      <c r="N31" s="7">
        <v>11</v>
      </c>
      <c r="O31" s="13">
        <v>12</v>
      </c>
      <c r="P31" s="13">
        <v>13</v>
      </c>
      <c r="Q31" s="47">
        <v>14</v>
      </c>
      <c r="R31" s="62">
        <v>15</v>
      </c>
      <c r="S31" s="47">
        <v>16</v>
      </c>
      <c r="T31" s="47">
        <v>17</v>
      </c>
      <c r="U31" s="47">
        <v>18</v>
      </c>
      <c r="V31" s="47">
        <v>19</v>
      </c>
      <c r="W31" s="47">
        <v>20</v>
      </c>
      <c r="X31" s="66">
        <v>21</v>
      </c>
      <c r="Y31" s="51">
        <v>22</v>
      </c>
      <c r="Z31" s="51">
        <v>23</v>
      </c>
      <c r="AA31" s="51">
        <v>24</v>
      </c>
      <c r="AB31" s="52">
        <v>25</v>
      </c>
    </row>
    <row r="32" spans="1:28" ht="12.75">
      <c r="A32" s="4" t="s">
        <v>0</v>
      </c>
      <c r="B32" s="5" t="s">
        <v>1</v>
      </c>
      <c r="C32" s="24">
        <v>7</v>
      </c>
      <c r="D32" s="57"/>
      <c r="E32" s="43"/>
      <c r="F32" s="43"/>
      <c r="G32" s="43"/>
      <c r="H32" s="58"/>
      <c r="I32" s="42"/>
      <c r="J32" s="43"/>
      <c r="K32" s="43"/>
      <c r="L32" s="43"/>
      <c r="M32" s="41"/>
      <c r="N32" s="57"/>
      <c r="O32" s="43"/>
      <c r="P32" s="43"/>
      <c r="Q32" s="53"/>
      <c r="R32" s="63"/>
      <c r="S32" s="60"/>
      <c r="T32" s="53"/>
      <c r="U32" s="53"/>
      <c r="V32" s="53"/>
      <c r="W32" s="64"/>
      <c r="X32" s="67"/>
      <c r="Y32" s="53"/>
      <c r="Z32" s="53"/>
      <c r="AA32" s="53"/>
      <c r="AB32" s="63"/>
    </row>
    <row r="33" spans="1:28" ht="12.75">
      <c r="A33" s="17" t="s">
        <v>2</v>
      </c>
      <c r="B33" s="5" t="s">
        <v>3</v>
      </c>
      <c r="C33" s="24">
        <v>10</v>
      </c>
      <c r="D33" s="57"/>
      <c r="E33" s="43"/>
      <c r="F33" s="43"/>
      <c r="G33" s="43"/>
      <c r="H33" s="58"/>
      <c r="I33" s="42"/>
      <c r="J33" s="43"/>
      <c r="K33" s="43"/>
      <c r="L33" s="43"/>
      <c r="M33" s="41"/>
      <c r="N33" s="57"/>
      <c r="O33" s="43"/>
      <c r="P33" s="43"/>
      <c r="Q33" s="53"/>
      <c r="R33" s="63"/>
      <c r="S33" s="60"/>
      <c r="T33" s="53"/>
      <c r="U33" s="53"/>
      <c r="V33" s="53"/>
      <c r="W33" s="64"/>
      <c r="X33" s="67"/>
      <c r="Y33" s="53"/>
      <c r="Z33" s="53"/>
      <c r="AA33" s="53"/>
      <c r="AB33" s="63"/>
    </row>
    <row r="34" spans="1:28" ht="12.75">
      <c r="A34" s="4"/>
      <c r="B34" s="5" t="s">
        <v>4</v>
      </c>
      <c r="C34" s="24">
        <v>10</v>
      </c>
      <c r="D34" s="57"/>
      <c r="E34" s="43"/>
      <c r="F34" s="43"/>
      <c r="G34" s="43"/>
      <c r="H34" s="58"/>
      <c r="I34" s="42"/>
      <c r="J34" s="43"/>
      <c r="K34" s="43"/>
      <c r="L34" s="43"/>
      <c r="M34" s="41"/>
      <c r="N34" s="57"/>
      <c r="O34" s="43"/>
      <c r="P34" s="43"/>
      <c r="Q34" s="53"/>
      <c r="R34" s="63"/>
      <c r="S34" s="60"/>
      <c r="T34" s="53"/>
      <c r="U34" s="53"/>
      <c r="V34" s="53"/>
      <c r="W34" s="64"/>
      <c r="X34" s="67"/>
      <c r="Y34" s="53"/>
      <c r="Z34" s="53"/>
      <c r="AA34" s="53"/>
      <c r="AB34" s="63"/>
    </row>
    <row r="35" spans="1:28" ht="12.75">
      <c r="A35" s="4" t="s">
        <v>5</v>
      </c>
      <c r="B35" s="5" t="s">
        <v>1</v>
      </c>
      <c r="C35" s="24">
        <v>5</v>
      </c>
      <c r="D35" s="57"/>
      <c r="E35" s="43"/>
      <c r="F35" s="43"/>
      <c r="G35" s="43"/>
      <c r="H35" s="58"/>
      <c r="I35" s="42"/>
      <c r="J35" s="43"/>
      <c r="K35" s="43"/>
      <c r="L35" s="43"/>
      <c r="M35" s="41"/>
      <c r="N35" s="57"/>
      <c r="O35" s="43"/>
      <c r="P35" s="43"/>
      <c r="Q35" s="53"/>
      <c r="R35" s="63"/>
      <c r="S35" s="60"/>
      <c r="T35" s="53"/>
      <c r="U35" s="53"/>
      <c r="V35" s="53"/>
      <c r="W35" s="64"/>
      <c r="X35" s="67"/>
      <c r="Y35" s="53"/>
      <c r="Z35" s="53"/>
      <c r="AA35" s="53"/>
      <c r="AB35" s="63"/>
    </row>
    <row r="36" spans="1:28" ht="12.75">
      <c r="A36" s="17" t="s">
        <v>6</v>
      </c>
      <c r="B36" s="5" t="s">
        <v>3</v>
      </c>
      <c r="C36" s="24">
        <v>7</v>
      </c>
      <c r="D36" s="57"/>
      <c r="E36" s="43"/>
      <c r="F36" s="43"/>
      <c r="G36" s="43"/>
      <c r="H36" s="58"/>
      <c r="I36" s="42"/>
      <c r="J36" s="43"/>
      <c r="K36" s="43"/>
      <c r="L36" s="43"/>
      <c r="M36" s="41"/>
      <c r="N36" s="57"/>
      <c r="O36" s="43"/>
      <c r="P36" s="43"/>
      <c r="Q36" s="53"/>
      <c r="R36" s="63"/>
      <c r="S36" s="60"/>
      <c r="T36" s="53"/>
      <c r="U36" s="53"/>
      <c r="V36" s="53"/>
      <c r="W36" s="64"/>
      <c r="X36" s="67"/>
      <c r="Y36" s="53"/>
      <c r="Z36" s="53"/>
      <c r="AA36" s="53"/>
      <c r="AB36" s="63"/>
    </row>
    <row r="37" spans="1:28" ht="12.75">
      <c r="A37" s="4"/>
      <c r="B37" s="5" t="s">
        <v>4</v>
      </c>
      <c r="C37" s="24">
        <v>9</v>
      </c>
      <c r="D37" s="57"/>
      <c r="E37" s="43"/>
      <c r="F37" s="43"/>
      <c r="G37" s="43"/>
      <c r="H37" s="58"/>
      <c r="I37" s="42"/>
      <c r="J37" s="43"/>
      <c r="K37" s="43"/>
      <c r="L37" s="43"/>
      <c r="M37" s="41"/>
      <c r="N37" s="57"/>
      <c r="O37" s="43"/>
      <c r="P37" s="43"/>
      <c r="Q37" s="53"/>
      <c r="R37" s="63"/>
      <c r="S37" s="60"/>
      <c r="T37" s="53"/>
      <c r="U37" s="53"/>
      <c r="V37" s="53"/>
      <c r="W37" s="64"/>
      <c r="X37" s="67"/>
      <c r="Y37" s="53"/>
      <c r="Z37" s="53"/>
      <c r="AA37" s="53"/>
      <c r="AB37" s="63"/>
    </row>
    <row r="38" spans="1:28" ht="12.75">
      <c r="A38" s="4" t="s">
        <v>7</v>
      </c>
      <c r="B38" s="5" t="s">
        <v>8</v>
      </c>
      <c r="C38" s="24">
        <v>4</v>
      </c>
      <c r="D38" s="57"/>
      <c r="E38" s="43"/>
      <c r="F38" s="43"/>
      <c r="G38" s="43"/>
      <c r="H38" s="58"/>
      <c r="I38" s="42"/>
      <c r="J38" s="43"/>
      <c r="K38" s="43"/>
      <c r="L38" s="43"/>
      <c r="M38" s="41"/>
      <c r="N38" s="57"/>
      <c r="O38" s="43"/>
      <c r="P38" s="43"/>
      <c r="Q38" s="53"/>
      <c r="R38" s="63"/>
      <c r="S38" s="60"/>
      <c r="T38" s="53"/>
      <c r="U38" s="53"/>
      <c r="V38" s="53"/>
      <c r="W38" s="64"/>
      <c r="X38" s="67"/>
      <c r="Y38" s="53"/>
      <c r="Z38" s="53"/>
      <c r="AA38" s="53"/>
      <c r="AB38" s="63"/>
    </row>
    <row r="39" spans="1:28" ht="12.75">
      <c r="A39" s="17" t="s">
        <v>9</v>
      </c>
      <c r="B39" s="5" t="s">
        <v>4</v>
      </c>
      <c r="C39" s="24">
        <v>7</v>
      </c>
      <c r="D39" s="57"/>
      <c r="E39" s="43"/>
      <c r="F39" s="43"/>
      <c r="G39" s="43"/>
      <c r="H39" s="58"/>
      <c r="I39" s="42"/>
      <c r="J39" s="43"/>
      <c r="K39" s="43"/>
      <c r="L39" s="43"/>
      <c r="M39" s="41"/>
      <c r="N39" s="57"/>
      <c r="O39" s="43"/>
      <c r="P39" s="43"/>
      <c r="Q39" s="53"/>
      <c r="R39" s="63"/>
      <c r="S39" s="60"/>
      <c r="T39" s="53"/>
      <c r="U39" s="53"/>
      <c r="V39" s="53"/>
      <c r="W39" s="64"/>
      <c r="X39" s="67"/>
      <c r="Y39" s="53"/>
      <c r="Z39" s="53"/>
      <c r="AA39" s="53"/>
      <c r="AB39" s="63"/>
    </row>
    <row r="40" spans="1:28" ht="12.75">
      <c r="A40" s="4" t="s">
        <v>10</v>
      </c>
      <c r="B40" s="5" t="s">
        <v>1</v>
      </c>
      <c r="C40" s="24">
        <v>5</v>
      </c>
      <c r="D40" s="57"/>
      <c r="E40" s="43"/>
      <c r="F40" s="43"/>
      <c r="G40" s="43"/>
      <c r="H40" s="58"/>
      <c r="I40" s="42"/>
      <c r="J40" s="43"/>
      <c r="K40" s="43"/>
      <c r="L40" s="43"/>
      <c r="M40" s="41"/>
      <c r="N40" s="57"/>
      <c r="O40" s="43"/>
      <c r="P40" s="43"/>
      <c r="Q40" s="53"/>
      <c r="R40" s="63"/>
      <c r="S40" s="60"/>
      <c r="T40" s="53"/>
      <c r="U40" s="53"/>
      <c r="V40" s="53"/>
      <c r="W40" s="64"/>
      <c r="X40" s="67"/>
      <c r="Y40" s="53"/>
      <c r="Z40" s="53"/>
      <c r="AA40" s="53"/>
      <c r="AB40" s="63"/>
    </row>
    <row r="41" spans="1:28" ht="12.75">
      <c r="A41" s="17" t="s">
        <v>11</v>
      </c>
      <c r="B41" s="5" t="s">
        <v>12</v>
      </c>
      <c r="C41" s="24">
        <v>5</v>
      </c>
      <c r="D41" s="57"/>
      <c r="E41" s="43"/>
      <c r="F41" s="43"/>
      <c r="G41" s="43"/>
      <c r="H41" s="58"/>
      <c r="I41" s="42"/>
      <c r="J41" s="43"/>
      <c r="K41" s="43"/>
      <c r="L41" s="43"/>
      <c r="M41" s="41"/>
      <c r="N41" s="57"/>
      <c r="O41" s="43"/>
      <c r="P41" s="43"/>
      <c r="Q41" s="53"/>
      <c r="R41" s="63"/>
      <c r="S41" s="60"/>
      <c r="T41" s="53"/>
      <c r="U41" s="53"/>
      <c r="V41" s="53"/>
      <c r="W41" s="64"/>
      <c r="X41" s="67"/>
      <c r="Y41" s="53"/>
      <c r="Z41" s="53"/>
      <c r="AA41" s="53"/>
      <c r="AB41" s="63"/>
    </row>
    <row r="42" spans="1:28" ht="12.75">
      <c r="A42" s="4" t="s">
        <v>13</v>
      </c>
      <c r="B42" s="5" t="s">
        <v>1</v>
      </c>
      <c r="C42" s="24">
        <v>1</v>
      </c>
      <c r="D42" s="57"/>
      <c r="E42" s="43"/>
      <c r="F42" s="43"/>
      <c r="G42" s="43"/>
      <c r="H42" s="58"/>
      <c r="I42" s="42"/>
      <c r="J42" s="43"/>
      <c r="K42" s="43"/>
      <c r="L42" s="43"/>
      <c r="M42" s="41"/>
      <c r="N42" s="57"/>
      <c r="O42" s="43"/>
      <c r="P42" s="43"/>
      <c r="Q42" s="53"/>
      <c r="R42" s="63"/>
      <c r="S42" s="60"/>
      <c r="T42" s="53"/>
      <c r="U42" s="53"/>
      <c r="V42" s="53"/>
      <c r="W42" s="64"/>
      <c r="X42" s="67"/>
      <c r="Y42" s="53"/>
      <c r="Z42" s="53"/>
      <c r="AA42" s="53"/>
      <c r="AB42" s="63"/>
    </row>
    <row r="43" spans="1:28" ht="12.75">
      <c r="A43" s="17" t="s">
        <v>14</v>
      </c>
      <c r="B43" s="5" t="s">
        <v>12</v>
      </c>
      <c r="C43" s="24">
        <v>4</v>
      </c>
      <c r="D43" s="57"/>
      <c r="E43" s="43"/>
      <c r="F43" s="43"/>
      <c r="G43" s="43"/>
      <c r="H43" s="58"/>
      <c r="I43" s="42"/>
      <c r="J43" s="43"/>
      <c r="K43" s="43"/>
      <c r="L43" s="43"/>
      <c r="M43" s="41"/>
      <c r="N43" s="57"/>
      <c r="O43" s="43"/>
      <c r="P43" s="43"/>
      <c r="Q43" s="53"/>
      <c r="R43" s="63"/>
      <c r="S43" s="60"/>
      <c r="T43" s="53"/>
      <c r="U43" s="53"/>
      <c r="V43" s="53"/>
      <c r="W43" s="64"/>
      <c r="X43" s="67"/>
      <c r="Y43" s="53"/>
      <c r="Z43" s="53"/>
      <c r="AA43" s="53"/>
      <c r="AB43" s="63"/>
    </row>
    <row r="44" spans="1:28" ht="12.75">
      <c r="A44" s="4" t="s">
        <v>42</v>
      </c>
      <c r="B44" s="18" t="s">
        <v>44</v>
      </c>
      <c r="C44" s="24">
        <v>0</v>
      </c>
      <c r="D44" s="57"/>
      <c r="E44" s="43"/>
      <c r="F44" s="43"/>
      <c r="G44" s="43"/>
      <c r="H44" s="58"/>
      <c r="I44" s="42"/>
      <c r="J44" s="43"/>
      <c r="K44" s="43"/>
      <c r="L44" s="43"/>
      <c r="M44" s="41"/>
      <c r="N44" s="57"/>
      <c r="O44" s="43"/>
      <c r="P44" s="43"/>
      <c r="Q44" s="53"/>
      <c r="R44" s="63"/>
      <c r="S44" s="60"/>
      <c r="T44" s="53"/>
      <c r="U44" s="53"/>
      <c r="V44" s="53"/>
      <c r="W44" s="64"/>
      <c r="X44" s="67"/>
      <c r="Y44" s="53"/>
      <c r="Z44" s="53"/>
      <c r="AA44" s="53"/>
      <c r="AB44" s="63"/>
    </row>
    <row r="45" spans="1:28" ht="12.75">
      <c r="A45" s="20"/>
      <c r="B45" s="21"/>
      <c r="C45" s="25"/>
      <c r="D45" s="57"/>
      <c r="E45" s="43"/>
      <c r="F45" s="43"/>
      <c r="G45" s="43"/>
      <c r="H45" s="58"/>
      <c r="I45" s="42"/>
      <c r="J45" s="43"/>
      <c r="K45" s="43"/>
      <c r="L45" s="43"/>
      <c r="M45" s="41"/>
      <c r="N45" s="57"/>
      <c r="O45" s="43"/>
      <c r="P45" s="43"/>
      <c r="Q45" s="53"/>
      <c r="R45" s="63"/>
      <c r="S45" s="60"/>
      <c r="T45" s="53"/>
      <c r="U45" s="53"/>
      <c r="V45" s="53"/>
      <c r="W45" s="64"/>
      <c r="X45" s="67"/>
      <c r="Y45" s="53"/>
      <c r="Z45" s="53"/>
      <c r="AA45" s="53"/>
      <c r="AB45" s="63"/>
    </row>
    <row r="46" spans="1:28" ht="12.75">
      <c r="A46" s="4" t="s">
        <v>25</v>
      </c>
      <c r="B46" s="5"/>
      <c r="C46" s="24"/>
      <c r="D46" s="4">
        <f>SUM(D32:D43)</f>
        <v>0</v>
      </c>
      <c r="E46" s="5">
        <f aca="true" t="shared" si="3" ref="E46:AB46">SUM(E32:E43)</f>
        <v>0</v>
      </c>
      <c r="F46" s="5">
        <f t="shared" si="3"/>
        <v>0</v>
      </c>
      <c r="G46" s="5">
        <f t="shared" si="3"/>
        <v>0</v>
      </c>
      <c r="H46" s="6">
        <f t="shared" si="3"/>
        <v>0</v>
      </c>
      <c r="I46" s="5">
        <f t="shared" si="3"/>
        <v>0</v>
      </c>
      <c r="J46" s="5">
        <f t="shared" si="3"/>
        <v>0</v>
      </c>
      <c r="K46" s="5">
        <f t="shared" si="3"/>
        <v>0</v>
      </c>
      <c r="L46" s="5">
        <f t="shared" si="3"/>
        <v>0</v>
      </c>
      <c r="M46" s="5">
        <f t="shared" si="3"/>
        <v>0</v>
      </c>
      <c r="N46" s="4">
        <f t="shared" si="3"/>
        <v>0</v>
      </c>
      <c r="O46" s="5">
        <f t="shared" si="3"/>
        <v>0</v>
      </c>
      <c r="P46" s="5">
        <f t="shared" si="3"/>
        <v>0</v>
      </c>
      <c r="Q46" s="48">
        <f t="shared" si="3"/>
        <v>0</v>
      </c>
      <c r="R46" s="49">
        <f t="shared" si="3"/>
        <v>0</v>
      </c>
      <c r="S46" s="48">
        <f t="shared" si="3"/>
        <v>0</v>
      </c>
      <c r="T46" s="48">
        <f t="shared" si="3"/>
        <v>0</v>
      </c>
      <c r="U46" s="48">
        <f t="shared" si="3"/>
        <v>0</v>
      </c>
      <c r="V46" s="48">
        <f t="shared" si="3"/>
        <v>0</v>
      </c>
      <c r="W46" s="48">
        <f t="shared" si="3"/>
        <v>0</v>
      </c>
      <c r="X46" s="68">
        <f t="shared" si="3"/>
        <v>0</v>
      </c>
      <c r="Y46" s="48">
        <f t="shared" si="3"/>
        <v>0</v>
      </c>
      <c r="Z46" s="48">
        <f t="shared" si="3"/>
        <v>0</v>
      </c>
      <c r="AA46" s="48">
        <f t="shared" si="3"/>
        <v>0</v>
      </c>
      <c r="AB46" s="49">
        <f t="shared" si="3"/>
        <v>0</v>
      </c>
    </row>
    <row r="47" spans="1:28" ht="12.75">
      <c r="A47" s="4" t="s">
        <v>26</v>
      </c>
      <c r="B47" s="5"/>
      <c r="C47" s="24"/>
      <c r="D47" s="4">
        <f aca="true" t="shared" si="4" ref="D47:AB47">(D32*$C32)+(D33*$C33)+(D34*$C34)+(D35*$C35)+(D36*$C36)+(D37*$C37)+(D38*$C38)+(D39*$C39)+(D40*$C40)+(D41*$C41)+(D42*$C42)+(D43*$C43)</f>
        <v>0</v>
      </c>
      <c r="E47" s="5">
        <f t="shared" si="4"/>
        <v>0</v>
      </c>
      <c r="F47" s="5">
        <f t="shared" si="4"/>
        <v>0</v>
      </c>
      <c r="G47" s="5">
        <f t="shared" si="4"/>
        <v>0</v>
      </c>
      <c r="H47" s="6">
        <f t="shared" si="4"/>
        <v>0</v>
      </c>
      <c r="I47" s="5">
        <f t="shared" si="4"/>
        <v>0</v>
      </c>
      <c r="J47" s="5">
        <f t="shared" si="4"/>
        <v>0</v>
      </c>
      <c r="K47" s="5">
        <f t="shared" si="4"/>
        <v>0</v>
      </c>
      <c r="L47" s="5">
        <f t="shared" si="4"/>
        <v>0</v>
      </c>
      <c r="M47" s="5">
        <f t="shared" si="4"/>
        <v>0</v>
      </c>
      <c r="N47" s="4">
        <f t="shared" si="4"/>
        <v>0</v>
      </c>
      <c r="O47" s="5">
        <f t="shared" si="4"/>
        <v>0</v>
      </c>
      <c r="P47" s="5">
        <f t="shared" si="4"/>
        <v>0</v>
      </c>
      <c r="Q47" s="48">
        <f t="shared" si="4"/>
        <v>0</v>
      </c>
      <c r="R47" s="49">
        <f t="shared" si="4"/>
        <v>0</v>
      </c>
      <c r="S47" s="48">
        <f t="shared" si="4"/>
        <v>0</v>
      </c>
      <c r="T47" s="48">
        <f t="shared" si="4"/>
        <v>0</v>
      </c>
      <c r="U47" s="48">
        <f t="shared" si="4"/>
        <v>0</v>
      </c>
      <c r="V47" s="48">
        <f t="shared" si="4"/>
        <v>0</v>
      </c>
      <c r="W47" s="48">
        <f t="shared" si="4"/>
        <v>0</v>
      </c>
      <c r="X47" s="68">
        <f t="shared" si="4"/>
        <v>0</v>
      </c>
      <c r="Y47" s="48">
        <f t="shared" si="4"/>
        <v>0</v>
      </c>
      <c r="Z47" s="48">
        <f t="shared" si="4"/>
        <v>0</v>
      </c>
      <c r="AA47" s="48">
        <f t="shared" si="4"/>
        <v>0</v>
      </c>
      <c r="AB47" s="49">
        <f t="shared" si="4"/>
        <v>0</v>
      </c>
    </row>
    <row r="48" spans="1:28" ht="13.5" thickBot="1">
      <c r="A48" s="8" t="s">
        <v>27</v>
      </c>
      <c r="B48" s="9"/>
      <c r="C48" s="26"/>
      <c r="D48" s="8">
        <f>IF(D46&gt;0,D47/D46,0)</f>
        <v>0</v>
      </c>
      <c r="E48" s="9">
        <f aca="true" t="shared" si="5" ref="E48:AB48">IF(E46&gt;0,E47/E46,0)</f>
        <v>0</v>
      </c>
      <c r="F48" s="9">
        <f t="shared" si="5"/>
        <v>0</v>
      </c>
      <c r="G48" s="9">
        <f t="shared" si="5"/>
        <v>0</v>
      </c>
      <c r="H48" s="19">
        <f t="shared" si="5"/>
        <v>0</v>
      </c>
      <c r="I48" s="9">
        <f t="shared" si="5"/>
        <v>0</v>
      </c>
      <c r="J48" s="9">
        <f t="shared" si="5"/>
        <v>0</v>
      </c>
      <c r="K48" s="9">
        <f t="shared" si="5"/>
        <v>0</v>
      </c>
      <c r="L48" s="9">
        <f t="shared" si="5"/>
        <v>0</v>
      </c>
      <c r="M48" s="9">
        <f t="shared" si="5"/>
        <v>0</v>
      </c>
      <c r="N48" s="8">
        <f t="shared" si="5"/>
        <v>0</v>
      </c>
      <c r="O48" s="9">
        <f t="shared" si="5"/>
        <v>0</v>
      </c>
      <c r="P48" s="9">
        <f t="shared" si="5"/>
        <v>0</v>
      </c>
      <c r="Q48" s="54">
        <f t="shared" si="5"/>
        <v>0</v>
      </c>
      <c r="R48" s="55">
        <f t="shared" si="5"/>
        <v>0</v>
      </c>
      <c r="S48" s="54">
        <f t="shared" si="5"/>
        <v>0</v>
      </c>
      <c r="T48" s="54">
        <f t="shared" si="5"/>
        <v>0</v>
      </c>
      <c r="U48" s="54">
        <f t="shared" si="5"/>
        <v>0</v>
      </c>
      <c r="V48" s="54">
        <f t="shared" si="5"/>
        <v>0</v>
      </c>
      <c r="W48" s="54">
        <f t="shared" si="5"/>
        <v>0</v>
      </c>
      <c r="X48" s="69">
        <f t="shared" si="5"/>
        <v>0</v>
      </c>
      <c r="Y48" s="54">
        <f t="shared" si="5"/>
        <v>0</v>
      </c>
      <c r="Z48" s="54">
        <f t="shared" si="5"/>
        <v>0</v>
      </c>
      <c r="AA48" s="54">
        <f t="shared" si="5"/>
        <v>0</v>
      </c>
      <c r="AB48" s="55">
        <f t="shared" si="5"/>
        <v>0</v>
      </c>
    </row>
    <row r="49" ht="12.75">
      <c r="X49" s="48"/>
    </row>
    <row r="50" ht="12.75">
      <c r="X50" s="48"/>
    </row>
    <row r="51" ht="12.75">
      <c r="X51" s="48"/>
    </row>
    <row r="52" ht="12.75">
      <c r="X52" s="48"/>
    </row>
    <row r="53" ht="12.75">
      <c r="X53" s="48"/>
    </row>
  </sheetData>
  <sheetProtection/>
  <printOptions gridLines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80" r:id="rId1"/>
  <headerFooter alignWithMargins="0">
    <oddHeader>&amp;LGolder Associates (NZ) Limited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7"/>
  <sheetViews>
    <sheetView zoomScalePageLayoutView="0" workbookViewId="0" topLeftCell="A1">
      <selection activeCell="AC52" sqref="AC52"/>
    </sheetView>
  </sheetViews>
  <sheetFormatPr defaultColWidth="9.140625" defaultRowHeight="12.75"/>
  <cols>
    <col min="1" max="1" width="18.28125" style="0" customWidth="1"/>
    <col min="2" max="2" width="33.57421875" style="0" customWidth="1"/>
    <col min="3" max="3" width="11.57421875" style="15" customWidth="1"/>
    <col min="4" max="20" width="4.140625" style="0" customWidth="1"/>
    <col min="21" max="21" width="4.8515625" style="0" customWidth="1"/>
    <col min="22" max="22" width="4.140625" style="0" customWidth="1"/>
    <col min="23" max="23" width="4.8515625" style="0" customWidth="1"/>
    <col min="25" max="25" width="26.8515625" style="0" customWidth="1"/>
    <col min="26" max="26" width="10.00390625" style="0" customWidth="1"/>
    <col min="29" max="29" width="27.28125" style="0" customWidth="1"/>
    <col min="30" max="30" width="10.7109375" style="12" customWidth="1"/>
    <col min="31" max="31" width="10.57421875" style="12" customWidth="1"/>
    <col min="32" max="32" width="12.421875" style="12" customWidth="1"/>
  </cols>
  <sheetData>
    <row r="1" spans="1:25" ht="12.75">
      <c r="A1" s="7" t="s">
        <v>21</v>
      </c>
      <c r="B1" s="2"/>
      <c r="C1" s="34"/>
      <c r="D1" s="27" t="s">
        <v>15</v>
      </c>
      <c r="E1" s="2"/>
      <c r="F1" s="2"/>
      <c r="G1" s="2"/>
      <c r="H1" s="2"/>
      <c r="I1" s="2"/>
      <c r="J1" s="2"/>
      <c r="K1" s="2"/>
      <c r="L1" s="2"/>
      <c r="M1" s="2"/>
      <c r="N1" s="10" t="s">
        <v>22</v>
      </c>
      <c r="O1" s="2"/>
      <c r="P1" s="2"/>
      <c r="Q1" s="2"/>
      <c r="R1" s="11"/>
      <c r="S1" s="2"/>
      <c r="T1" s="2"/>
      <c r="U1" s="11"/>
      <c r="V1" s="2"/>
      <c r="W1" s="3"/>
      <c r="Y1">
        <f>G1</f>
        <v>0</v>
      </c>
    </row>
    <row r="2" spans="1:23" ht="12.75">
      <c r="A2" s="4"/>
      <c r="B2" s="5"/>
      <c r="C2" s="35"/>
      <c r="D2" s="32" t="s">
        <v>47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22"/>
    </row>
    <row r="3" spans="1:27" ht="12.75">
      <c r="A3" s="4"/>
      <c r="B3" s="5"/>
      <c r="C3" s="35"/>
      <c r="D3" s="29" t="s">
        <v>16</v>
      </c>
      <c r="E3" s="13"/>
      <c r="F3" s="13"/>
      <c r="G3" s="13"/>
      <c r="H3" s="13"/>
      <c r="I3" s="37" t="s">
        <v>17</v>
      </c>
      <c r="J3" s="13"/>
      <c r="K3" s="13"/>
      <c r="L3" s="13"/>
      <c r="M3" s="13"/>
      <c r="N3" s="37" t="s">
        <v>19</v>
      </c>
      <c r="O3" s="13"/>
      <c r="P3" s="13"/>
      <c r="Q3" s="13"/>
      <c r="R3" s="13"/>
      <c r="S3" s="37" t="s">
        <v>20</v>
      </c>
      <c r="T3" s="13"/>
      <c r="U3" s="13"/>
      <c r="V3" s="13"/>
      <c r="W3" s="6"/>
      <c r="Y3" t="s">
        <v>28</v>
      </c>
      <c r="Z3" t="s">
        <v>41</v>
      </c>
      <c r="AA3" t="s">
        <v>23</v>
      </c>
    </row>
    <row r="4" spans="1:30" ht="12.75">
      <c r="A4" s="7"/>
      <c r="B4" s="13"/>
      <c r="C4" s="35" t="s">
        <v>18</v>
      </c>
      <c r="D4" s="29">
        <v>1</v>
      </c>
      <c r="E4" s="13">
        <v>2</v>
      </c>
      <c r="F4" s="13">
        <v>3</v>
      </c>
      <c r="G4" s="13">
        <v>4</v>
      </c>
      <c r="H4" s="13">
        <v>5</v>
      </c>
      <c r="I4" s="29">
        <v>6</v>
      </c>
      <c r="J4" s="13">
        <v>7</v>
      </c>
      <c r="K4" s="13">
        <v>8</v>
      </c>
      <c r="L4" s="13">
        <v>9</v>
      </c>
      <c r="M4" s="13">
        <v>10</v>
      </c>
      <c r="N4" s="29">
        <v>11</v>
      </c>
      <c r="O4" s="13">
        <v>12</v>
      </c>
      <c r="P4" s="13">
        <v>13</v>
      </c>
      <c r="Q4" s="13">
        <v>14</v>
      </c>
      <c r="R4" s="13">
        <v>15</v>
      </c>
      <c r="S4" s="29">
        <v>16</v>
      </c>
      <c r="T4" s="13">
        <v>17</v>
      </c>
      <c r="U4" s="13">
        <v>18</v>
      </c>
      <c r="V4" s="13">
        <v>19</v>
      </c>
      <c r="W4" s="14">
        <v>20</v>
      </c>
      <c r="AC4" s="1"/>
      <c r="AD4" s="15"/>
    </row>
    <row r="5" spans="1:32" s="1" customFormat="1" ht="12.75">
      <c r="A5" s="4" t="s">
        <v>0</v>
      </c>
      <c r="B5" s="5" t="s">
        <v>1</v>
      </c>
      <c r="C5" s="35">
        <v>7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28">
        <v>0</v>
      </c>
      <c r="J5" s="5">
        <v>0</v>
      </c>
      <c r="K5" s="5">
        <v>0</v>
      </c>
      <c r="L5" s="5">
        <v>0</v>
      </c>
      <c r="M5" s="5">
        <v>0</v>
      </c>
      <c r="N5" s="28">
        <v>0</v>
      </c>
      <c r="O5" s="5">
        <v>0</v>
      </c>
      <c r="P5" s="5">
        <v>0</v>
      </c>
      <c r="Q5" s="5">
        <v>0</v>
      </c>
      <c r="R5" s="5">
        <v>0</v>
      </c>
      <c r="S5" s="28">
        <v>0</v>
      </c>
      <c r="T5" s="5">
        <v>0</v>
      </c>
      <c r="U5" s="5">
        <v>0</v>
      </c>
      <c r="V5" s="5">
        <v>0</v>
      </c>
      <c r="W5" s="6">
        <v>0</v>
      </c>
      <c r="AD5" s="15"/>
      <c r="AE5" s="15"/>
      <c r="AF5" s="15"/>
    </row>
    <row r="6" spans="1:32" ht="12.75">
      <c r="A6" s="17" t="s">
        <v>2</v>
      </c>
      <c r="B6" s="5" t="s">
        <v>3</v>
      </c>
      <c r="C6" s="35">
        <v>10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28">
        <v>0</v>
      </c>
      <c r="J6" s="5">
        <v>0</v>
      </c>
      <c r="K6" s="5">
        <v>0</v>
      </c>
      <c r="L6" s="5">
        <v>0</v>
      </c>
      <c r="M6" s="5">
        <v>0</v>
      </c>
      <c r="N6" s="28">
        <v>0</v>
      </c>
      <c r="O6" s="5">
        <v>0</v>
      </c>
      <c r="P6" s="5">
        <v>0</v>
      </c>
      <c r="Q6" s="5">
        <v>0</v>
      </c>
      <c r="R6" s="5">
        <v>0</v>
      </c>
      <c r="S6" s="28">
        <v>0</v>
      </c>
      <c r="T6" s="5">
        <v>0</v>
      </c>
      <c r="U6" s="5">
        <v>0</v>
      </c>
      <c r="V6" s="5">
        <v>0</v>
      </c>
      <c r="W6" s="6">
        <v>0</v>
      </c>
      <c r="Y6" t="s">
        <v>29</v>
      </c>
      <c r="Z6">
        <f>SUM(D5:W5)</f>
        <v>0</v>
      </c>
      <c r="AA6">
        <f>Z6/20</f>
        <v>0</v>
      </c>
      <c r="AD6" s="39"/>
      <c r="AE6" s="39"/>
      <c r="AF6" s="39"/>
    </row>
    <row r="7" spans="1:32" ht="12.75">
      <c r="A7" s="4"/>
      <c r="B7" s="5" t="s">
        <v>4</v>
      </c>
      <c r="C7" s="35">
        <v>10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28">
        <v>0</v>
      </c>
      <c r="J7" s="5">
        <v>0</v>
      </c>
      <c r="K7" s="5">
        <v>0</v>
      </c>
      <c r="L7" s="5">
        <v>0</v>
      </c>
      <c r="M7" s="5">
        <v>0</v>
      </c>
      <c r="N7" s="28">
        <v>0</v>
      </c>
      <c r="O7" s="5">
        <v>0</v>
      </c>
      <c r="P7" s="5">
        <v>0</v>
      </c>
      <c r="Q7" s="5">
        <v>0</v>
      </c>
      <c r="R7" s="5">
        <v>0</v>
      </c>
      <c r="S7" s="28">
        <v>0</v>
      </c>
      <c r="T7" s="5">
        <v>0</v>
      </c>
      <c r="U7" s="5">
        <v>0</v>
      </c>
      <c r="V7" s="5">
        <v>0</v>
      </c>
      <c r="W7" s="6">
        <v>0</v>
      </c>
      <c r="Y7" t="s">
        <v>30</v>
      </c>
      <c r="Z7">
        <f aca="true" t="shared" si="0" ref="Z7:Z18">SUM(D6:W6)</f>
        <v>0</v>
      </c>
      <c r="AA7">
        <f aca="true" t="shared" si="1" ref="AA7:AA18">Z7/20</f>
        <v>0</v>
      </c>
      <c r="AD7" s="39"/>
      <c r="AE7" s="39"/>
      <c r="AF7" s="39"/>
    </row>
    <row r="8" spans="1:32" ht="12.75">
      <c r="A8" s="4" t="s">
        <v>5</v>
      </c>
      <c r="B8" s="5" t="s">
        <v>1</v>
      </c>
      <c r="C8" s="35">
        <v>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28">
        <v>0</v>
      </c>
      <c r="J8" s="5">
        <v>0</v>
      </c>
      <c r="K8" s="5">
        <v>0</v>
      </c>
      <c r="L8" s="5">
        <v>0</v>
      </c>
      <c r="M8" s="5">
        <v>0</v>
      </c>
      <c r="N8" s="28">
        <v>0</v>
      </c>
      <c r="O8" s="5">
        <v>0</v>
      </c>
      <c r="P8" s="5">
        <v>0</v>
      </c>
      <c r="Q8" s="5">
        <v>0</v>
      </c>
      <c r="R8" s="5">
        <v>0</v>
      </c>
      <c r="S8" s="28">
        <v>0</v>
      </c>
      <c r="T8" s="5">
        <v>0</v>
      </c>
      <c r="U8" s="5">
        <v>0</v>
      </c>
      <c r="V8" s="5">
        <v>0</v>
      </c>
      <c r="W8" s="6">
        <v>0</v>
      </c>
      <c r="Y8" t="s">
        <v>31</v>
      </c>
      <c r="Z8">
        <f t="shared" si="0"/>
        <v>0</v>
      </c>
      <c r="AA8">
        <f t="shared" si="1"/>
        <v>0</v>
      </c>
      <c r="AD8" s="39"/>
      <c r="AE8" s="39"/>
      <c r="AF8" s="39"/>
    </row>
    <row r="9" spans="1:32" ht="12.75">
      <c r="A9" s="17" t="s">
        <v>6</v>
      </c>
      <c r="B9" s="5" t="s">
        <v>3</v>
      </c>
      <c r="C9" s="35">
        <v>7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28">
        <v>0</v>
      </c>
      <c r="J9" s="5">
        <v>0</v>
      </c>
      <c r="K9" s="5">
        <v>0</v>
      </c>
      <c r="L9" s="5">
        <v>0</v>
      </c>
      <c r="M9" s="5">
        <v>0</v>
      </c>
      <c r="N9" s="28">
        <v>0</v>
      </c>
      <c r="O9" s="5">
        <v>0</v>
      </c>
      <c r="P9" s="5">
        <v>0</v>
      </c>
      <c r="Q9" s="5">
        <v>0</v>
      </c>
      <c r="R9" s="5">
        <v>0</v>
      </c>
      <c r="S9" s="28">
        <v>0</v>
      </c>
      <c r="T9" s="5">
        <v>0</v>
      </c>
      <c r="U9" s="5">
        <v>0</v>
      </c>
      <c r="V9" s="5">
        <v>0</v>
      </c>
      <c r="W9" s="6">
        <v>0</v>
      </c>
      <c r="Y9" t="s">
        <v>32</v>
      </c>
      <c r="Z9">
        <f t="shared" si="0"/>
        <v>0</v>
      </c>
      <c r="AA9">
        <f t="shared" si="1"/>
        <v>0</v>
      </c>
      <c r="AD9" s="39"/>
      <c r="AE9" s="39"/>
      <c r="AF9" s="39"/>
    </row>
    <row r="10" spans="1:32" ht="12.75">
      <c r="A10" s="4"/>
      <c r="B10" s="5" t="s">
        <v>4</v>
      </c>
      <c r="C10" s="35">
        <v>9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28">
        <v>0</v>
      </c>
      <c r="J10" s="5">
        <v>0</v>
      </c>
      <c r="K10" s="5">
        <v>0</v>
      </c>
      <c r="L10" s="5">
        <v>0</v>
      </c>
      <c r="M10" s="5">
        <v>0</v>
      </c>
      <c r="N10" s="28">
        <v>0</v>
      </c>
      <c r="O10" s="5">
        <v>0</v>
      </c>
      <c r="P10" s="5">
        <v>0</v>
      </c>
      <c r="Q10" s="5">
        <v>0</v>
      </c>
      <c r="R10" s="5">
        <v>0</v>
      </c>
      <c r="S10" s="28">
        <v>0</v>
      </c>
      <c r="T10" s="5">
        <v>0</v>
      </c>
      <c r="U10" s="5">
        <v>0</v>
      </c>
      <c r="V10" s="5">
        <v>0</v>
      </c>
      <c r="W10" s="6">
        <v>0</v>
      </c>
      <c r="Y10" t="s">
        <v>33</v>
      </c>
      <c r="Z10">
        <f t="shared" si="0"/>
        <v>0</v>
      </c>
      <c r="AA10">
        <f t="shared" si="1"/>
        <v>0</v>
      </c>
      <c r="AD10" s="39"/>
      <c r="AE10" s="39"/>
      <c r="AF10" s="39"/>
    </row>
    <row r="11" spans="1:32" ht="12.75">
      <c r="A11" s="4" t="s">
        <v>7</v>
      </c>
      <c r="B11" s="5" t="s">
        <v>8</v>
      </c>
      <c r="C11" s="35">
        <v>4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28">
        <v>0</v>
      </c>
      <c r="J11" s="5">
        <v>0</v>
      </c>
      <c r="K11" s="5">
        <v>0</v>
      </c>
      <c r="L11" s="5">
        <v>0</v>
      </c>
      <c r="M11" s="5">
        <v>0</v>
      </c>
      <c r="N11" s="28">
        <v>0</v>
      </c>
      <c r="O11" s="5">
        <v>0</v>
      </c>
      <c r="P11" s="5">
        <v>0</v>
      </c>
      <c r="Q11" s="5">
        <v>0</v>
      </c>
      <c r="R11" s="5">
        <v>0</v>
      </c>
      <c r="S11" s="28">
        <v>0</v>
      </c>
      <c r="T11" s="5">
        <v>0</v>
      </c>
      <c r="U11" s="5">
        <v>0</v>
      </c>
      <c r="V11" s="5">
        <v>0</v>
      </c>
      <c r="W11" s="6">
        <v>0</v>
      </c>
      <c r="Y11" t="s">
        <v>34</v>
      </c>
      <c r="Z11">
        <f t="shared" si="0"/>
        <v>0</v>
      </c>
      <c r="AA11">
        <f t="shared" si="1"/>
        <v>0</v>
      </c>
      <c r="AD11" s="39"/>
      <c r="AE11" s="39"/>
      <c r="AF11" s="39"/>
    </row>
    <row r="12" spans="1:32" ht="12.75">
      <c r="A12" s="17" t="s">
        <v>9</v>
      </c>
      <c r="B12" s="5" t="s">
        <v>4</v>
      </c>
      <c r="C12" s="35">
        <v>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28">
        <v>0</v>
      </c>
      <c r="J12" s="5">
        <v>0</v>
      </c>
      <c r="K12" s="5">
        <v>0</v>
      </c>
      <c r="L12" s="5">
        <v>0</v>
      </c>
      <c r="M12" s="5">
        <v>0</v>
      </c>
      <c r="N12" s="28">
        <v>0</v>
      </c>
      <c r="O12" s="5">
        <v>0</v>
      </c>
      <c r="P12" s="5">
        <v>0</v>
      </c>
      <c r="Q12" s="5">
        <v>0</v>
      </c>
      <c r="R12" s="5">
        <v>0</v>
      </c>
      <c r="S12" s="28">
        <v>0</v>
      </c>
      <c r="T12" s="5">
        <v>0</v>
      </c>
      <c r="U12" s="5">
        <v>0</v>
      </c>
      <c r="V12" s="5">
        <v>0</v>
      </c>
      <c r="W12" s="6">
        <v>0</v>
      </c>
      <c r="Y12" t="s">
        <v>35</v>
      </c>
      <c r="Z12">
        <f t="shared" si="0"/>
        <v>0</v>
      </c>
      <c r="AA12">
        <f t="shared" si="1"/>
        <v>0</v>
      </c>
      <c r="AD12" s="39"/>
      <c r="AE12" s="39"/>
      <c r="AF12" s="39"/>
    </row>
    <row r="13" spans="1:32" ht="12.75">
      <c r="A13" s="4" t="s">
        <v>10</v>
      </c>
      <c r="B13" s="5" t="s">
        <v>1</v>
      </c>
      <c r="C13" s="35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28">
        <v>0</v>
      </c>
      <c r="J13" s="5">
        <v>0</v>
      </c>
      <c r="K13" s="5">
        <v>0</v>
      </c>
      <c r="L13" s="5">
        <v>0</v>
      </c>
      <c r="M13" s="5">
        <v>0</v>
      </c>
      <c r="N13" s="28">
        <v>0</v>
      </c>
      <c r="O13" s="5">
        <v>0</v>
      </c>
      <c r="P13" s="5">
        <v>0</v>
      </c>
      <c r="Q13" s="5">
        <v>0</v>
      </c>
      <c r="R13" s="5">
        <v>0</v>
      </c>
      <c r="S13" s="28">
        <v>0</v>
      </c>
      <c r="T13" s="5">
        <v>0</v>
      </c>
      <c r="U13" s="5">
        <v>0</v>
      </c>
      <c r="V13" s="5">
        <v>0</v>
      </c>
      <c r="W13" s="6">
        <v>0</v>
      </c>
      <c r="Y13" t="s">
        <v>36</v>
      </c>
      <c r="Z13">
        <f t="shared" si="0"/>
        <v>0</v>
      </c>
      <c r="AA13">
        <f t="shared" si="1"/>
        <v>0</v>
      </c>
      <c r="AD13" s="39"/>
      <c r="AE13" s="39"/>
      <c r="AF13" s="39"/>
    </row>
    <row r="14" spans="1:32" ht="12.75">
      <c r="A14" s="17" t="s">
        <v>11</v>
      </c>
      <c r="B14" s="5" t="s">
        <v>12</v>
      </c>
      <c r="C14" s="35">
        <v>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28">
        <v>0</v>
      </c>
      <c r="J14" s="5">
        <v>0</v>
      </c>
      <c r="K14" s="5">
        <v>0</v>
      </c>
      <c r="L14" s="5">
        <v>0</v>
      </c>
      <c r="M14" s="5">
        <v>0</v>
      </c>
      <c r="N14" s="28">
        <v>0</v>
      </c>
      <c r="O14" s="5">
        <v>0</v>
      </c>
      <c r="P14" s="5">
        <v>0</v>
      </c>
      <c r="Q14" s="5">
        <v>0</v>
      </c>
      <c r="R14" s="5">
        <v>0</v>
      </c>
      <c r="S14" s="28">
        <v>0</v>
      </c>
      <c r="T14" s="5">
        <v>0</v>
      </c>
      <c r="U14" s="5">
        <v>0</v>
      </c>
      <c r="V14" s="5">
        <v>0</v>
      </c>
      <c r="W14" s="6">
        <v>0</v>
      </c>
      <c r="Y14" t="s">
        <v>37</v>
      </c>
      <c r="Z14">
        <f t="shared" si="0"/>
        <v>0</v>
      </c>
      <c r="AA14">
        <f t="shared" si="1"/>
        <v>0</v>
      </c>
      <c r="AD14" s="39"/>
      <c r="AE14" s="39"/>
      <c r="AF14" s="39"/>
    </row>
    <row r="15" spans="1:32" ht="12.75">
      <c r="A15" s="4" t="s">
        <v>13</v>
      </c>
      <c r="B15" s="5" t="s">
        <v>1</v>
      </c>
      <c r="C15" s="3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28">
        <v>0</v>
      </c>
      <c r="J15" s="5">
        <v>0</v>
      </c>
      <c r="K15" s="5">
        <v>0</v>
      </c>
      <c r="L15" s="5">
        <v>0</v>
      </c>
      <c r="M15" s="5">
        <v>0</v>
      </c>
      <c r="N15" s="28">
        <v>0</v>
      </c>
      <c r="O15" s="5">
        <v>0</v>
      </c>
      <c r="P15" s="5">
        <v>0</v>
      </c>
      <c r="Q15" s="5">
        <v>0</v>
      </c>
      <c r="R15" s="5">
        <v>0</v>
      </c>
      <c r="S15" s="28">
        <v>0</v>
      </c>
      <c r="T15" s="5">
        <v>0</v>
      </c>
      <c r="U15" s="5">
        <v>0</v>
      </c>
      <c r="V15" s="5">
        <v>0</v>
      </c>
      <c r="W15" s="6">
        <v>0</v>
      </c>
      <c r="Y15" t="s">
        <v>38</v>
      </c>
      <c r="Z15">
        <f t="shared" si="0"/>
        <v>0</v>
      </c>
      <c r="AA15">
        <f t="shared" si="1"/>
        <v>0</v>
      </c>
      <c r="AD15" s="39"/>
      <c r="AE15" s="39"/>
      <c r="AF15" s="39"/>
    </row>
    <row r="16" spans="1:32" ht="12.75">
      <c r="A16" s="17" t="s">
        <v>14</v>
      </c>
      <c r="B16" s="5" t="s">
        <v>12</v>
      </c>
      <c r="C16" s="35">
        <v>4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28">
        <v>0</v>
      </c>
      <c r="J16" s="5">
        <v>0</v>
      </c>
      <c r="K16" s="5">
        <v>0</v>
      </c>
      <c r="L16" s="5">
        <v>0</v>
      </c>
      <c r="M16" s="5">
        <v>0</v>
      </c>
      <c r="N16" s="28">
        <v>0</v>
      </c>
      <c r="O16" s="5">
        <v>0</v>
      </c>
      <c r="P16" s="5">
        <v>0</v>
      </c>
      <c r="Q16" s="5">
        <v>0</v>
      </c>
      <c r="R16" s="5">
        <v>0</v>
      </c>
      <c r="S16" s="28">
        <v>0</v>
      </c>
      <c r="T16" s="5">
        <v>0</v>
      </c>
      <c r="U16" s="5">
        <v>0</v>
      </c>
      <c r="V16" s="5">
        <v>0</v>
      </c>
      <c r="W16" s="6">
        <v>0</v>
      </c>
      <c r="Y16" t="s">
        <v>39</v>
      </c>
      <c r="Z16">
        <f t="shared" si="0"/>
        <v>0</v>
      </c>
      <c r="AA16">
        <f t="shared" si="1"/>
        <v>0</v>
      </c>
      <c r="AD16" s="39"/>
      <c r="AE16" s="39"/>
      <c r="AF16" s="39"/>
    </row>
    <row r="17" spans="1:32" ht="12.75">
      <c r="A17" s="4" t="s">
        <v>42</v>
      </c>
      <c r="B17" s="18" t="s">
        <v>44</v>
      </c>
      <c r="C17" s="35" t="s">
        <v>43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28">
        <v>0</v>
      </c>
      <c r="J17" s="5">
        <v>0</v>
      </c>
      <c r="K17" s="5">
        <v>0</v>
      </c>
      <c r="L17" s="5">
        <v>0</v>
      </c>
      <c r="M17" s="5">
        <v>0</v>
      </c>
      <c r="N17" s="28">
        <v>0</v>
      </c>
      <c r="O17" s="5">
        <v>0</v>
      </c>
      <c r="P17" s="5">
        <v>0</v>
      </c>
      <c r="Q17" s="5">
        <v>0</v>
      </c>
      <c r="R17" s="5">
        <v>0</v>
      </c>
      <c r="S17" s="28">
        <v>0</v>
      </c>
      <c r="T17" s="5">
        <v>0</v>
      </c>
      <c r="U17" s="5">
        <v>0</v>
      </c>
      <c r="V17" s="5">
        <v>0</v>
      </c>
      <c r="W17" s="6">
        <v>0</v>
      </c>
      <c r="Y17" t="s">
        <v>40</v>
      </c>
      <c r="Z17">
        <f t="shared" si="0"/>
        <v>0</v>
      </c>
      <c r="AA17">
        <f t="shared" si="1"/>
        <v>0</v>
      </c>
      <c r="AD17" s="39"/>
      <c r="AE17" s="39"/>
      <c r="AF17" s="39"/>
    </row>
    <row r="18" spans="1:32" ht="12.75" customHeight="1">
      <c r="A18" s="20"/>
      <c r="B18" s="21"/>
      <c r="C18" s="38"/>
      <c r="D18" s="30"/>
      <c r="E18" s="21"/>
      <c r="F18" s="21"/>
      <c r="G18" s="21"/>
      <c r="H18" s="21"/>
      <c r="I18" s="30"/>
      <c r="J18" s="21"/>
      <c r="K18" s="21"/>
      <c r="L18" s="21"/>
      <c r="M18" s="21"/>
      <c r="N18" s="30"/>
      <c r="O18" s="21"/>
      <c r="P18" s="21"/>
      <c r="Q18" s="21"/>
      <c r="R18" s="21"/>
      <c r="S18" s="30"/>
      <c r="T18" s="21"/>
      <c r="U18" s="21"/>
      <c r="V18" s="21"/>
      <c r="W18" s="22"/>
      <c r="Y18" t="s">
        <v>42</v>
      </c>
      <c r="Z18">
        <f t="shared" si="0"/>
        <v>0</v>
      </c>
      <c r="AA18">
        <f t="shared" si="1"/>
        <v>0</v>
      </c>
      <c r="AD18" s="39"/>
      <c r="AE18" s="39"/>
      <c r="AF18" s="39"/>
    </row>
    <row r="19" spans="1:32" ht="12.75">
      <c r="A19" s="4" t="s">
        <v>25</v>
      </c>
      <c r="B19" s="5"/>
      <c r="C19" s="35"/>
      <c r="D19" s="28">
        <f>SUM(D5:D16)</f>
        <v>0</v>
      </c>
      <c r="E19" s="5">
        <f aca="true" t="shared" si="2" ref="E19:W19">SUM(E5:E16)</f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28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28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28">
        <f t="shared" si="2"/>
        <v>0</v>
      </c>
      <c r="T19" s="5">
        <f t="shared" si="2"/>
        <v>0</v>
      </c>
      <c r="U19" s="5">
        <f t="shared" si="2"/>
        <v>0</v>
      </c>
      <c r="V19" s="5">
        <f t="shared" si="2"/>
        <v>0</v>
      </c>
      <c r="W19" s="6">
        <f t="shared" si="2"/>
        <v>0</v>
      </c>
      <c r="Y19" t="s">
        <v>41</v>
      </c>
      <c r="Z19">
        <f>SUM(Z6:Z18)</f>
        <v>0</v>
      </c>
      <c r="AA19">
        <f>SUM(AA6:AA18)</f>
        <v>0</v>
      </c>
      <c r="AD19" s="39"/>
      <c r="AE19" s="39"/>
      <c r="AF19" s="39"/>
    </row>
    <row r="20" spans="1:32" ht="12.75">
      <c r="A20" s="4" t="s">
        <v>26</v>
      </c>
      <c r="B20" s="5"/>
      <c r="C20" s="35"/>
      <c r="D20" s="28">
        <f aca="true" t="shared" si="3" ref="D20:W20">(D5*$C5)+(D6*$C6)+(D7*$C7)+(D8*$C8)+(D9*$C9)+(D10*$C10)+(D11*$C11)+(D12*$C12)+(D13*$C13)+(D14*$C14)+(D15*$C15)+(D16*$C16)</f>
        <v>0</v>
      </c>
      <c r="E20" s="5">
        <f t="shared" si="3"/>
        <v>0</v>
      </c>
      <c r="F20" s="5">
        <f t="shared" si="3"/>
        <v>0</v>
      </c>
      <c r="G20" s="5">
        <f t="shared" si="3"/>
        <v>0</v>
      </c>
      <c r="H20" s="5">
        <f t="shared" si="3"/>
        <v>0</v>
      </c>
      <c r="I20" s="28">
        <f t="shared" si="3"/>
        <v>0</v>
      </c>
      <c r="J20" s="5">
        <f t="shared" si="3"/>
        <v>0</v>
      </c>
      <c r="K20" s="5">
        <f t="shared" si="3"/>
        <v>0</v>
      </c>
      <c r="L20" s="5">
        <f t="shared" si="3"/>
        <v>0</v>
      </c>
      <c r="M20" s="5">
        <f t="shared" si="3"/>
        <v>0</v>
      </c>
      <c r="N20" s="28">
        <f t="shared" si="3"/>
        <v>0</v>
      </c>
      <c r="O20" s="5">
        <f t="shared" si="3"/>
        <v>0</v>
      </c>
      <c r="P20" s="5">
        <f t="shared" si="3"/>
        <v>0</v>
      </c>
      <c r="Q20" s="5">
        <f t="shared" si="3"/>
        <v>0</v>
      </c>
      <c r="R20" s="5">
        <f t="shared" si="3"/>
        <v>0</v>
      </c>
      <c r="S20" s="28">
        <f t="shared" si="3"/>
        <v>0</v>
      </c>
      <c r="T20" s="5">
        <f t="shared" si="3"/>
        <v>0</v>
      </c>
      <c r="U20" s="5">
        <f t="shared" si="3"/>
        <v>0</v>
      </c>
      <c r="V20" s="5">
        <f t="shared" si="3"/>
        <v>0</v>
      </c>
      <c r="W20" s="6">
        <f t="shared" si="3"/>
        <v>0</v>
      </c>
      <c r="Y20" s="1" t="s">
        <v>45</v>
      </c>
      <c r="AC20" s="1"/>
      <c r="AD20" s="15"/>
      <c r="AE20" s="15"/>
      <c r="AF20" s="15"/>
    </row>
    <row r="21" spans="1:32" ht="13.5" thickBot="1">
      <c r="A21" s="8" t="s">
        <v>27</v>
      </c>
      <c r="B21" s="9"/>
      <c r="C21" s="36"/>
      <c r="D21" s="31">
        <f>IF(D19&gt;0,D20/D19,0)</f>
        <v>0</v>
      </c>
      <c r="E21" s="9">
        <f aca="true" t="shared" si="4" ref="E21:W21">IF(E19&gt;0,E20/E19,0)</f>
        <v>0</v>
      </c>
      <c r="F21" s="9">
        <f t="shared" si="4"/>
        <v>0</v>
      </c>
      <c r="G21" s="9">
        <f t="shared" si="4"/>
        <v>0</v>
      </c>
      <c r="H21" s="9">
        <f t="shared" si="4"/>
        <v>0</v>
      </c>
      <c r="I21" s="31">
        <f t="shared" si="4"/>
        <v>0</v>
      </c>
      <c r="J21" s="9">
        <f t="shared" si="4"/>
        <v>0</v>
      </c>
      <c r="K21" s="9">
        <f t="shared" si="4"/>
        <v>0</v>
      </c>
      <c r="L21" s="9">
        <f t="shared" si="4"/>
        <v>0</v>
      </c>
      <c r="M21" s="9">
        <f t="shared" si="4"/>
        <v>0</v>
      </c>
      <c r="N21" s="31">
        <f t="shared" si="4"/>
        <v>0</v>
      </c>
      <c r="O21" s="9">
        <f t="shared" si="4"/>
        <v>0</v>
      </c>
      <c r="P21" s="9">
        <f t="shared" si="4"/>
        <v>0</v>
      </c>
      <c r="Q21" s="9">
        <f t="shared" si="4"/>
        <v>0</v>
      </c>
      <c r="R21" s="9">
        <f t="shared" si="4"/>
        <v>0</v>
      </c>
      <c r="S21" s="31">
        <f t="shared" si="4"/>
        <v>0</v>
      </c>
      <c r="T21" s="9">
        <f t="shared" si="4"/>
        <v>0</v>
      </c>
      <c r="U21" s="9">
        <f t="shared" si="4"/>
        <v>0</v>
      </c>
      <c r="V21" s="9">
        <f t="shared" si="4"/>
        <v>0</v>
      </c>
      <c r="W21" s="19">
        <f t="shared" si="4"/>
        <v>0</v>
      </c>
      <c r="Y21" t="s">
        <v>24</v>
      </c>
      <c r="Z21">
        <f>AVERAGE(D21:W21)</f>
        <v>0</v>
      </c>
      <c r="AD21" s="40"/>
      <c r="AE21" s="40"/>
      <c r="AF21" s="40"/>
    </row>
    <row r="22" spans="25:32" ht="12.75">
      <c r="Y22" t="s">
        <v>46</v>
      </c>
      <c r="Z22">
        <f>STDEV(D21:W21)/SQRT(10)</f>
        <v>0</v>
      </c>
      <c r="AD22" s="40"/>
      <c r="AE22" s="40"/>
      <c r="AF22" s="40"/>
    </row>
    <row r="23" ht="13.5" thickBot="1"/>
    <row r="24" spans="1:23" ht="12.75">
      <c r="A24" s="16" t="s">
        <v>21</v>
      </c>
      <c r="B24" s="2"/>
      <c r="C24" s="23"/>
      <c r="D24" s="27" t="s">
        <v>15</v>
      </c>
      <c r="E24" s="2"/>
      <c r="F24" s="2"/>
      <c r="G24" s="2"/>
      <c r="H24" s="2"/>
      <c r="I24" s="2"/>
      <c r="J24" s="2"/>
      <c r="K24" s="2"/>
      <c r="L24" s="2"/>
      <c r="M24" s="2"/>
      <c r="N24" s="10" t="s">
        <v>22</v>
      </c>
      <c r="O24" s="2"/>
      <c r="P24" s="2"/>
      <c r="Q24" s="2"/>
      <c r="R24" s="11"/>
      <c r="S24" s="2"/>
      <c r="T24" s="2"/>
      <c r="U24" s="11"/>
      <c r="V24" s="2"/>
      <c r="W24" s="3"/>
    </row>
    <row r="25" spans="1:25" ht="12.75">
      <c r="A25" s="4"/>
      <c r="B25" s="5"/>
      <c r="C25" s="24"/>
      <c r="D25" s="32" t="s">
        <v>47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  <c r="Y25">
        <f>G24</f>
        <v>0</v>
      </c>
    </row>
    <row r="26" spans="1:23" ht="12.75">
      <c r="A26" s="4"/>
      <c r="B26" s="5"/>
      <c r="C26" s="24"/>
      <c r="D26" s="29" t="s">
        <v>16</v>
      </c>
      <c r="E26" s="13"/>
      <c r="F26" s="13"/>
      <c r="G26" s="13"/>
      <c r="H26" s="13"/>
      <c r="I26" s="37" t="s">
        <v>17</v>
      </c>
      <c r="J26" s="13"/>
      <c r="K26" s="13"/>
      <c r="L26" s="13"/>
      <c r="M26" s="13"/>
      <c r="N26" s="37" t="s">
        <v>19</v>
      </c>
      <c r="O26" s="13"/>
      <c r="P26" s="13"/>
      <c r="Q26" s="13"/>
      <c r="R26" s="13"/>
      <c r="S26" s="37" t="s">
        <v>20</v>
      </c>
      <c r="T26" s="13"/>
      <c r="U26" s="13"/>
      <c r="V26" s="13"/>
      <c r="W26" s="6"/>
    </row>
    <row r="27" spans="1:23" ht="12.75">
      <c r="A27" s="4"/>
      <c r="B27" s="5"/>
      <c r="C27" s="24" t="s">
        <v>18</v>
      </c>
      <c r="D27" s="29">
        <v>1</v>
      </c>
      <c r="E27" s="13">
        <v>2</v>
      </c>
      <c r="F27" s="13">
        <v>3</v>
      </c>
      <c r="G27" s="13">
        <v>4</v>
      </c>
      <c r="H27" s="13">
        <v>5</v>
      </c>
      <c r="I27" s="29">
        <v>6</v>
      </c>
      <c r="J27" s="13">
        <v>7</v>
      </c>
      <c r="K27" s="13">
        <v>8</v>
      </c>
      <c r="L27" s="13">
        <v>9</v>
      </c>
      <c r="M27" s="13">
        <v>10</v>
      </c>
      <c r="N27" s="29">
        <v>11</v>
      </c>
      <c r="O27" s="13">
        <v>12</v>
      </c>
      <c r="P27" s="13">
        <v>13</v>
      </c>
      <c r="Q27" s="13">
        <v>14</v>
      </c>
      <c r="R27" s="13">
        <v>15</v>
      </c>
      <c r="S27" s="29">
        <v>16</v>
      </c>
      <c r="T27" s="13">
        <v>17</v>
      </c>
      <c r="U27" s="13">
        <v>18</v>
      </c>
      <c r="V27" s="13">
        <v>19</v>
      </c>
      <c r="W27" s="14">
        <v>20</v>
      </c>
    </row>
    <row r="28" spans="1:27" ht="12.75">
      <c r="A28" s="4" t="s">
        <v>0</v>
      </c>
      <c r="B28" s="5" t="s">
        <v>1</v>
      </c>
      <c r="C28" s="24">
        <v>7</v>
      </c>
      <c r="D28" s="28">
        <v>0</v>
      </c>
      <c r="E28" s="5">
        <v>0</v>
      </c>
      <c r="F28" s="5">
        <v>0</v>
      </c>
      <c r="G28" s="5">
        <v>0</v>
      </c>
      <c r="H28" s="5">
        <v>0</v>
      </c>
      <c r="I28" s="28">
        <v>0</v>
      </c>
      <c r="J28" s="5">
        <v>0</v>
      </c>
      <c r="K28" s="5">
        <v>0</v>
      </c>
      <c r="L28" s="5">
        <v>0</v>
      </c>
      <c r="M28" s="5">
        <v>0</v>
      </c>
      <c r="N28" s="28">
        <v>0</v>
      </c>
      <c r="O28" s="5">
        <v>0</v>
      </c>
      <c r="P28" s="5">
        <v>0</v>
      </c>
      <c r="Q28" s="5">
        <v>0</v>
      </c>
      <c r="R28" s="5">
        <v>0</v>
      </c>
      <c r="S28" s="28">
        <v>0</v>
      </c>
      <c r="T28" s="5">
        <v>0</v>
      </c>
      <c r="U28" s="5">
        <v>0</v>
      </c>
      <c r="V28" s="5">
        <v>0</v>
      </c>
      <c r="W28" s="6">
        <v>0</v>
      </c>
      <c r="Y28" t="s">
        <v>29</v>
      </c>
      <c r="Z28">
        <f>SUM(D28:W28)</f>
        <v>0</v>
      </c>
      <c r="AA28">
        <f>Z28/20</f>
        <v>0</v>
      </c>
    </row>
    <row r="29" spans="1:27" ht="12.75">
      <c r="A29" s="4" t="s">
        <v>2</v>
      </c>
      <c r="B29" s="5" t="s">
        <v>3</v>
      </c>
      <c r="C29" s="24">
        <v>10</v>
      </c>
      <c r="D29" s="28">
        <v>0</v>
      </c>
      <c r="E29" s="5">
        <v>0</v>
      </c>
      <c r="F29" s="5">
        <v>0</v>
      </c>
      <c r="G29" s="5">
        <v>0</v>
      </c>
      <c r="H29" s="5">
        <v>0</v>
      </c>
      <c r="I29" s="28">
        <v>0</v>
      </c>
      <c r="J29" s="5">
        <v>0</v>
      </c>
      <c r="K29" s="5">
        <v>0</v>
      </c>
      <c r="L29" s="5">
        <v>0</v>
      </c>
      <c r="M29" s="5">
        <v>0</v>
      </c>
      <c r="N29" s="28">
        <v>0</v>
      </c>
      <c r="O29" s="5">
        <v>0</v>
      </c>
      <c r="P29" s="5">
        <v>0</v>
      </c>
      <c r="Q29" s="5">
        <v>0</v>
      </c>
      <c r="R29" s="5">
        <v>0</v>
      </c>
      <c r="S29" s="28">
        <v>0</v>
      </c>
      <c r="T29" s="5">
        <v>0</v>
      </c>
      <c r="U29" s="5">
        <v>0</v>
      </c>
      <c r="V29" s="5">
        <v>0</v>
      </c>
      <c r="W29" s="6">
        <v>0</v>
      </c>
      <c r="Y29" t="s">
        <v>30</v>
      </c>
      <c r="Z29">
        <f aca="true" t="shared" si="5" ref="Z29:Z40">SUM(D29:W29)</f>
        <v>0</v>
      </c>
      <c r="AA29">
        <f aca="true" t="shared" si="6" ref="AA29:AA40">Z29/20</f>
        <v>0</v>
      </c>
    </row>
    <row r="30" spans="1:27" ht="12.75">
      <c r="A30" s="4"/>
      <c r="B30" s="5" t="s">
        <v>4</v>
      </c>
      <c r="C30" s="24">
        <v>10</v>
      </c>
      <c r="D30" s="28">
        <v>0</v>
      </c>
      <c r="E30" s="5">
        <v>0</v>
      </c>
      <c r="F30" s="5">
        <v>0</v>
      </c>
      <c r="G30" s="5">
        <v>0</v>
      </c>
      <c r="H30" s="5">
        <v>0</v>
      </c>
      <c r="I30" s="28">
        <v>0</v>
      </c>
      <c r="J30" s="5">
        <v>0</v>
      </c>
      <c r="K30" s="5">
        <v>0</v>
      </c>
      <c r="L30" s="5">
        <v>0</v>
      </c>
      <c r="M30" s="5">
        <v>0</v>
      </c>
      <c r="N30" s="28">
        <v>0</v>
      </c>
      <c r="O30" s="5">
        <v>0</v>
      </c>
      <c r="P30" s="5">
        <v>0</v>
      </c>
      <c r="Q30" s="5">
        <v>0</v>
      </c>
      <c r="R30" s="5">
        <v>0</v>
      </c>
      <c r="S30" s="28">
        <v>0</v>
      </c>
      <c r="T30" s="5">
        <v>0</v>
      </c>
      <c r="U30" s="5">
        <v>0</v>
      </c>
      <c r="V30" s="5">
        <v>0</v>
      </c>
      <c r="W30" s="6">
        <v>0</v>
      </c>
      <c r="Y30" t="s">
        <v>31</v>
      </c>
      <c r="Z30">
        <f t="shared" si="5"/>
        <v>0</v>
      </c>
      <c r="AA30">
        <f t="shared" si="6"/>
        <v>0</v>
      </c>
    </row>
    <row r="31" spans="1:27" ht="12.75">
      <c r="A31" s="4" t="s">
        <v>5</v>
      </c>
      <c r="B31" s="5" t="s">
        <v>1</v>
      </c>
      <c r="C31" s="24">
        <v>5</v>
      </c>
      <c r="D31" s="28">
        <v>0</v>
      </c>
      <c r="E31" s="5">
        <v>0</v>
      </c>
      <c r="F31" s="5">
        <v>0</v>
      </c>
      <c r="G31" s="5">
        <v>0</v>
      </c>
      <c r="H31" s="5">
        <v>0</v>
      </c>
      <c r="I31" s="28">
        <v>0</v>
      </c>
      <c r="J31" s="5">
        <v>0</v>
      </c>
      <c r="K31" s="5">
        <v>0</v>
      </c>
      <c r="L31" s="5">
        <v>0</v>
      </c>
      <c r="M31" s="5">
        <v>0</v>
      </c>
      <c r="N31" s="28">
        <v>0</v>
      </c>
      <c r="O31" s="5">
        <v>0</v>
      </c>
      <c r="P31" s="5">
        <v>0</v>
      </c>
      <c r="Q31" s="5">
        <v>0</v>
      </c>
      <c r="R31" s="5">
        <v>0</v>
      </c>
      <c r="S31" s="28">
        <v>0</v>
      </c>
      <c r="T31" s="5">
        <v>0</v>
      </c>
      <c r="U31" s="5">
        <v>0</v>
      </c>
      <c r="V31" s="5">
        <v>0</v>
      </c>
      <c r="W31" s="6">
        <v>0</v>
      </c>
      <c r="Y31" t="s">
        <v>32</v>
      </c>
      <c r="Z31">
        <f t="shared" si="5"/>
        <v>0</v>
      </c>
      <c r="AA31">
        <f t="shared" si="6"/>
        <v>0</v>
      </c>
    </row>
    <row r="32" spans="1:27" ht="12.75">
      <c r="A32" s="4" t="s">
        <v>6</v>
      </c>
      <c r="B32" s="5" t="s">
        <v>3</v>
      </c>
      <c r="C32" s="24">
        <v>7</v>
      </c>
      <c r="D32" s="28">
        <v>0</v>
      </c>
      <c r="E32" s="5">
        <v>0</v>
      </c>
      <c r="F32" s="5">
        <v>0</v>
      </c>
      <c r="G32" s="5">
        <v>0</v>
      </c>
      <c r="H32" s="5">
        <v>0</v>
      </c>
      <c r="I32" s="28">
        <v>0</v>
      </c>
      <c r="J32" s="5">
        <v>0</v>
      </c>
      <c r="K32" s="5">
        <v>0</v>
      </c>
      <c r="L32" s="5">
        <v>0</v>
      </c>
      <c r="M32" s="5">
        <v>0</v>
      </c>
      <c r="N32" s="28">
        <v>0</v>
      </c>
      <c r="O32" s="5">
        <v>0</v>
      </c>
      <c r="P32" s="5">
        <v>0</v>
      </c>
      <c r="Q32" s="5">
        <v>0</v>
      </c>
      <c r="R32" s="5">
        <v>0</v>
      </c>
      <c r="S32" s="28">
        <v>0</v>
      </c>
      <c r="T32" s="5">
        <v>0</v>
      </c>
      <c r="U32" s="5">
        <v>0</v>
      </c>
      <c r="V32" s="5">
        <v>0</v>
      </c>
      <c r="W32" s="6">
        <v>0</v>
      </c>
      <c r="Y32" t="s">
        <v>33</v>
      </c>
      <c r="Z32">
        <f t="shared" si="5"/>
        <v>0</v>
      </c>
      <c r="AA32">
        <f t="shared" si="6"/>
        <v>0</v>
      </c>
    </row>
    <row r="33" spans="1:27" ht="12.75">
      <c r="A33" s="4"/>
      <c r="B33" s="5" t="s">
        <v>4</v>
      </c>
      <c r="C33" s="24">
        <v>9</v>
      </c>
      <c r="D33" s="28">
        <v>0</v>
      </c>
      <c r="E33" s="5">
        <v>0</v>
      </c>
      <c r="F33" s="5">
        <v>0</v>
      </c>
      <c r="G33" s="5">
        <v>0</v>
      </c>
      <c r="H33" s="5">
        <v>0</v>
      </c>
      <c r="I33" s="28">
        <v>0</v>
      </c>
      <c r="J33" s="5">
        <v>0</v>
      </c>
      <c r="K33" s="5">
        <v>0</v>
      </c>
      <c r="L33" s="5">
        <v>0</v>
      </c>
      <c r="M33" s="5">
        <v>0</v>
      </c>
      <c r="N33" s="28">
        <v>0</v>
      </c>
      <c r="O33" s="5">
        <v>0</v>
      </c>
      <c r="P33" s="5">
        <v>0</v>
      </c>
      <c r="Q33" s="5">
        <v>0</v>
      </c>
      <c r="R33" s="5">
        <v>0</v>
      </c>
      <c r="S33" s="28">
        <v>0</v>
      </c>
      <c r="T33" s="5">
        <v>0</v>
      </c>
      <c r="U33" s="5">
        <v>0</v>
      </c>
      <c r="V33" s="5">
        <v>0</v>
      </c>
      <c r="W33" s="6">
        <v>0</v>
      </c>
      <c r="Y33" t="s">
        <v>34</v>
      </c>
      <c r="Z33">
        <f t="shared" si="5"/>
        <v>0</v>
      </c>
      <c r="AA33">
        <f t="shared" si="6"/>
        <v>0</v>
      </c>
    </row>
    <row r="34" spans="1:27" ht="12.75">
      <c r="A34" s="4" t="s">
        <v>7</v>
      </c>
      <c r="B34" s="5" t="s">
        <v>8</v>
      </c>
      <c r="C34" s="24">
        <v>4</v>
      </c>
      <c r="D34" s="28">
        <v>0</v>
      </c>
      <c r="E34" s="5">
        <v>0</v>
      </c>
      <c r="F34" s="5">
        <v>0</v>
      </c>
      <c r="G34" s="5">
        <v>0</v>
      </c>
      <c r="H34" s="5">
        <v>0</v>
      </c>
      <c r="I34" s="28">
        <v>0</v>
      </c>
      <c r="J34" s="5">
        <v>0</v>
      </c>
      <c r="K34" s="5">
        <v>0</v>
      </c>
      <c r="L34" s="5">
        <v>0</v>
      </c>
      <c r="M34" s="5">
        <v>0</v>
      </c>
      <c r="N34" s="28">
        <v>0</v>
      </c>
      <c r="O34" s="5">
        <v>0</v>
      </c>
      <c r="P34" s="5">
        <v>0</v>
      </c>
      <c r="Q34" s="5">
        <v>0</v>
      </c>
      <c r="R34" s="5">
        <v>0</v>
      </c>
      <c r="S34" s="28">
        <v>0</v>
      </c>
      <c r="T34" s="5">
        <v>0</v>
      </c>
      <c r="U34" s="5">
        <v>0</v>
      </c>
      <c r="V34" s="5">
        <v>0</v>
      </c>
      <c r="W34" s="6">
        <v>0</v>
      </c>
      <c r="Y34" t="s">
        <v>35</v>
      </c>
      <c r="Z34">
        <f t="shared" si="5"/>
        <v>0</v>
      </c>
      <c r="AA34">
        <f t="shared" si="6"/>
        <v>0</v>
      </c>
    </row>
    <row r="35" spans="1:27" ht="12.75">
      <c r="A35" s="4" t="s">
        <v>9</v>
      </c>
      <c r="B35" s="5" t="s">
        <v>4</v>
      </c>
      <c r="C35" s="24">
        <v>7</v>
      </c>
      <c r="D35" s="28">
        <v>0</v>
      </c>
      <c r="E35" s="5">
        <v>0</v>
      </c>
      <c r="F35" s="5">
        <v>0</v>
      </c>
      <c r="G35" s="5">
        <v>0</v>
      </c>
      <c r="H35" s="5">
        <v>0</v>
      </c>
      <c r="I35" s="28">
        <v>0</v>
      </c>
      <c r="J35" s="5">
        <v>0</v>
      </c>
      <c r="K35" s="5">
        <v>0</v>
      </c>
      <c r="L35" s="5">
        <v>0</v>
      </c>
      <c r="M35" s="5">
        <v>0</v>
      </c>
      <c r="N35" s="28">
        <v>0</v>
      </c>
      <c r="O35" s="5">
        <v>0</v>
      </c>
      <c r="P35" s="5">
        <v>0</v>
      </c>
      <c r="Q35" s="5">
        <v>0</v>
      </c>
      <c r="R35" s="5">
        <v>0</v>
      </c>
      <c r="S35" s="28">
        <v>0</v>
      </c>
      <c r="T35" s="5">
        <v>0</v>
      </c>
      <c r="U35" s="5">
        <v>0</v>
      </c>
      <c r="V35" s="5">
        <v>0</v>
      </c>
      <c r="W35" s="6">
        <v>0</v>
      </c>
      <c r="Y35" t="s">
        <v>36</v>
      </c>
      <c r="Z35">
        <f t="shared" si="5"/>
        <v>0</v>
      </c>
      <c r="AA35">
        <f t="shared" si="6"/>
        <v>0</v>
      </c>
    </row>
    <row r="36" spans="1:27" ht="12.75">
      <c r="A36" s="4" t="s">
        <v>10</v>
      </c>
      <c r="B36" s="5" t="s">
        <v>1</v>
      </c>
      <c r="C36" s="24">
        <v>5</v>
      </c>
      <c r="D36" s="28">
        <v>0</v>
      </c>
      <c r="E36" s="5">
        <v>0</v>
      </c>
      <c r="F36" s="5">
        <v>0</v>
      </c>
      <c r="G36" s="5">
        <v>0</v>
      </c>
      <c r="H36" s="5">
        <v>0</v>
      </c>
      <c r="I36" s="28">
        <v>0</v>
      </c>
      <c r="J36" s="5">
        <v>0</v>
      </c>
      <c r="K36" s="5">
        <v>0</v>
      </c>
      <c r="L36" s="5">
        <v>0</v>
      </c>
      <c r="M36" s="5">
        <v>0</v>
      </c>
      <c r="N36" s="28">
        <v>0</v>
      </c>
      <c r="O36" s="5">
        <v>0</v>
      </c>
      <c r="P36" s="5">
        <v>0</v>
      </c>
      <c r="Q36" s="5">
        <v>0</v>
      </c>
      <c r="R36" s="5">
        <v>0</v>
      </c>
      <c r="S36" s="28">
        <v>0</v>
      </c>
      <c r="T36" s="5">
        <v>0</v>
      </c>
      <c r="U36" s="5">
        <v>0</v>
      </c>
      <c r="V36" s="5">
        <v>0</v>
      </c>
      <c r="W36" s="6">
        <v>0</v>
      </c>
      <c r="Y36" t="s">
        <v>37</v>
      </c>
      <c r="Z36">
        <f t="shared" si="5"/>
        <v>0</v>
      </c>
      <c r="AA36">
        <f t="shared" si="6"/>
        <v>0</v>
      </c>
    </row>
    <row r="37" spans="1:27" ht="12.75">
      <c r="A37" s="4" t="s">
        <v>11</v>
      </c>
      <c r="B37" s="5" t="s">
        <v>12</v>
      </c>
      <c r="C37" s="24">
        <v>5</v>
      </c>
      <c r="D37" s="28">
        <v>0</v>
      </c>
      <c r="E37" s="5">
        <v>0</v>
      </c>
      <c r="F37" s="5">
        <v>0</v>
      </c>
      <c r="G37" s="5">
        <v>0</v>
      </c>
      <c r="H37" s="5">
        <v>0</v>
      </c>
      <c r="I37" s="28">
        <v>0</v>
      </c>
      <c r="J37" s="5">
        <v>0</v>
      </c>
      <c r="K37" s="5">
        <v>0</v>
      </c>
      <c r="L37" s="5">
        <v>0</v>
      </c>
      <c r="M37" s="5">
        <v>0</v>
      </c>
      <c r="N37" s="28">
        <v>0</v>
      </c>
      <c r="O37" s="5">
        <v>0</v>
      </c>
      <c r="P37" s="5">
        <v>0</v>
      </c>
      <c r="Q37" s="5">
        <v>0</v>
      </c>
      <c r="R37" s="5">
        <v>0</v>
      </c>
      <c r="S37" s="28">
        <v>0</v>
      </c>
      <c r="T37" s="5">
        <v>0</v>
      </c>
      <c r="U37" s="5">
        <v>0</v>
      </c>
      <c r="V37" s="5">
        <v>0</v>
      </c>
      <c r="W37" s="6">
        <v>0</v>
      </c>
      <c r="Y37" t="s">
        <v>38</v>
      </c>
      <c r="Z37">
        <f t="shared" si="5"/>
        <v>0</v>
      </c>
      <c r="AA37">
        <f t="shared" si="6"/>
        <v>0</v>
      </c>
    </row>
    <row r="38" spans="1:27" ht="12.75">
      <c r="A38" s="4" t="s">
        <v>13</v>
      </c>
      <c r="B38" s="5" t="s">
        <v>1</v>
      </c>
      <c r="C38" s="24">
        <v>1</v>
      </c>
      <c r="D38" s="28">
        <v>0</v>
      </c>
      <c r="E38" s="5">
        <v>0</v>
      </c>
      <c r="F38" s="5">
        <v>0</v>
      </c>
      <c r="G38" s="5">
        <v>0</v>
      </c>
      <c r="H38" s="5">
        <v>0</v>
      </c>
      <c r="I38" s="28">
        <v>0</v>
      </c>
      <c r="J38" s="5">
        <v>0</v>
      </c>
      <c r="K38" s="5">
        <v>0</v>
      </c>
      <c r="L38" s="5">
        <v>0</v>
      </c>
      <c r="M38" s="5">
        <v>0</v>
      </c>
      <c r="N38" s="28">
        <v>0</v>
      </c>
      <c r="O38" s="5">
        <v>0</v>
      </c>
      <c r="P38" s="5">
        <v>0</v>
      </c>
      <c r="Q38" s="5">
        <v>0</v>
      </c>
      <c r="R38" s="5">
        <v>0</v>
      </c>
      <c r="S38" s="28">
        <v>0</v>
      </c>
      <c r="T38" s="5">
        <v>0</v>
      </c>
      <c r="U38" s="5">
        <v>0</v>
      </c>
      <c r="V38" s="5">
        <v>0</v>
      </c>
      <c r="W38" s="6">
        <v>0</v>
      </c>
      <c r="Y38" t="s">
        <v>39</v>
      </c>
      <c r="Z38">
        <f t="shared" si="5"/>
        <v>0</v>
      </c>
      <c r="AA38">
        <f t="shared" si="6"/>
        <v>0</v>
      </c>
    </row>
    <row r="39" spans="1:27" ht="12.75">
      <c r="A39" s="4" t="s">
        <v>14</v>
      </c>
      <c r="B39" s="5" t="s">
        <v>12</v>
      </c>
      <c r="C39" s="24">
        <v>4</v>
      </c>
      <c r="D39" s="28">
        <v>0</v>
      </c>
      <c r="E39" s="5">
        <v>0</v>
      </c>
      <c r="F39" s="5">
        <v>0</v>
      </c>
      <c r="G39" s="5">
        <v>0</v>
      </c>
      <c r="H39" s="5">
        <v>0</v>
      </c>
      <c r="I39" s="28">
        <v>0</v>
      </c>
      <c r="J39" s="5">
        <v>0</v>
      </c>
      <c r="K39" s="5">
        <v>0</v>
      </c>
      <c r="L39" s="5">
        <v>0</v>
      </c>
      <c r="M39" s="5">
        <v>0</v>
      </c>
      <c r="N39" s="28">
        <v>0</v>
      </c>
      <c r="O39" s="5">
        <v>0</v>
      </c>
      <c r="P39" s="5">
        <v>0</v>
      </c>
      <c r="Q39" s="5">
        <v>0</v>
      </c>
      <c r="R39" s="5">
        <v>0</v>
      </c>
      <c r="S39" s="28">
        <v>0</v>
      </c>
      <c r="T39" s="5">
        <v>0</v>
      </c>
      <c r="U39" s="5">
        <v>0</v>
      </c>
      <c r="V39" s="5">
        <v>0</v>
      </c>
      <c r="W39" s="6">
        <v>0</v>
      </c>
      <c r="Y39" t="s">
        <v>40</v>
      </c>
      <c r="Z39">
        <f t="shared" si="5"/>
        <v>0</v>
      </c>
      <c r="AA39">
        <f t="shared" si="6"/>
        <v>0</v>
      </c>
    </row>
    <row r="40" spans="1:27" ht="15.75" customHeight="1">
      <c r="A40" s="4" t="s">
        <v>42</v>
      </c>
      <c r="B40" s="18" t="s">
        <v>44</v>
      </c>
      <c r="C40" s="24" t="s">
        <v>43</v>
      </c>
      <c r="D40" s="28">
        <v>0</v>
      </c>
      <c r="E40" s="5">
        <v>0</v>
      </c>
      <c r="F40" s="5">
        <v>0</v>
      </c>
      <c r="G40" s="5">
        <v>0</v>
      </c>
      <c r="H40" s="5">
        <v>0</v>
      </c>
      <c r="I40" s="28">
        <v>0</v>
      </c>
      <c r="J40" s="5">
        <v>0</v>
      </c>
      <c r="K40" s="5">
        <v>0</v>
      </c>
      <c r="L40" s="5">
        <v>0</v>
      </c>
      <c r="M40" s="5">
        <v>0</v>
      </c>
      <c r="N40" s="28">
        <v>0</v>
      </c>
      <c r="O40" s="5">
        <v>0</v>
      </c>
      <c r="P40" s="5">
        <v>0</v>
      </c>
      <c r="Q40" s="5">
        <v>0</v>
      </c>
      <c r="R40" s="5">
        <v>0</v>
      </c>
      <c r="S40" s="28">
        <v>0</v>
      </c>
      <c r="T40" s="5">
        <v>0</v>
      </c>
      <c r="U40" s="5">
        <v>0</v>
      </c>
      <c r="V40" s="5">
        <v>0</v>
      </c>
      <c r="W40" s="6">
        <v>0</v>
      </c>
      <c r="Y40" t="s">
        <v>42</v>
      </c>
      <c r="Z40">
        <f t="shared" si="5"/>
        <v>0</v>
      </c>
      <c r="AA40">
        <f t="shared" si="6"/>
        <v>0</v>
      </c>
    </row>
    <row r="41" spans="1:27" ht="12.75" customHeight="1">
      <c r="A41" s="20"/>
      <c r="B41" s="21"/>
      <c r="C41" s="25"/>
      <c r="D41" s="30"/>
      <c r="E41" s="21"/>
      <c r="F41" s="21"/>
      <c r="G41" s="21"/>
      <c r="H41" s="21"/>
      <c r="I41" s="30"/>
      <c r="J41" s="21"/>
      <c r="K41" s="21"/>
      <c r="L41" s="21"/>
      <c r="M41" s="21"/>
      <c r="N41" s="30"/>
      <c r="O41" s="21"/>
      <c r="P41" s="21"/>
      <c r="Q41" s="21"/>
      <c r="R41" s="21"/>
      <c r="S41" s="30"/>
      <c r="T41" s="21"/>
      <c r="U41" s="21"/>
      <c r="V41" s="21"/>
      <c r="W41" s="22"/>
      <c r="Y41" t="s">
        <v>41</v>
      </c>
      <c r="Z41">
        <f>SUM(Z28:Z40)</f>
        <v>0</v>
      </c>
      <c r="AA41">
        <f>SUM(AA28:AA40)</f>
        <v>0</v>
      </c>
    </row>
    <row r="42" spans="1:25" ht="12.75">
      <c r="A42" s="4" t="s">
        <v>25</v>
      </c>
      <c r="B42" s="5"/>
      <c r="C42" s="24"/>
      <c r="D42" s="28">
        <f>SUM(D28:D39)</f>
        <v>0</v>
      </c>
      <c r="E42" s="5">
        <f aca="true" t="shared" si="7" ref="E42:W42">SUM(E28:E39)</f>
        <v>0</v>
      </c>
      <c r="F42" s="5">
        <f t="shared" si="7"/>
        <v>0</v>
      </c>
      <c r="G42" s="5">
        <f t="shared" si="7"/>
        <v>0</v>
      </c>
      <c r="H42" s="5">
        <f t="shared" si="7"/>
        <v>0</v>
      </c>
      <c r="I42" s="28">
        <f t="shared" si="7"/>
        <v>0</v>
      </c>
      <c r="J42" s="5">
        <f t="shared" si="7"/>
        <v>0</v>
      </c>
      <c r="K42" s="5">
        <f t="shared" si="7"/>
        <v>0</v>
      </c>
      <c r="L42" s="5">
        <f t="shared" si="7"/>
        <v>0</v>
      </c>
      <c r="M42" s="5">
        <f t="shared" si="7"/>
        <v>0</v>
      </c>
      <c r="N42" s="28">
        <f t="shared" si="7"/>
        <v>0</v>
      </c>
      <c r="O42" s="5">
        <f t="shared" si="7"/>
        <v>0</v>
      </c>
      <c r="P42" s="5">
        <f t="shared" si="7"/>
        <v>0</v>
      </c>
      <c r="Q42" s="5">
        <f t="shared" si="7"/>
        <v>0</v>
      </c>
      <c r="R42" s="5">
        <f t="shared" si="7"/>
        <v>0</v>
      </c>
      <c r="S42" s="28">
        <f t="shared" si="7"/>
        <v>0</v>
      </c>
      <c r="T42" s="5">
        <f t="shared" si="7"/>
        <v>0</v>
      </c>
      <c r="U42" s="5">
        <f t="shared" si="7"/>
        <v>0</v>
      </c>
      <c r="V42" s="5">
        <f t="shared" si="7"/>
        <v>0</v>
      </c>
      <c r="W42" s="6">
        <f t="shared" si="7"/>
        <v>0</v>
      </c>
      <c r="Y42" s="1" t="s">
        <v>45</v>
      </c>
    </row>
    <row r="43" spans="1:26" ht="12.75">
      <c r="A43" s="4" t="s">
        <v>26</v>
      </c>
      <c r="B43" s="5"/>
      <c r="C43" s="24"/>
      <c r="D43" s="28">
        <f aca="true" t="shared" si="8" ref="D43:W43">(D28*$C28)+(D29*$C29)+(D30*$C30)+(D31*$C31)+(D32*$C32)+(D33*$C33)+(D34*$C34)+(D35*$C35)+(D36*$C36)+(D37*$C37)+(D38*$C38)+(D39*$C39)</f>
        <v>0</v>
      </c>
      <c r="E43" s="5">
        <f t="shared" si="8"/>
        <v>0</v>
      </c>
      <c r="F43" s="5">
        <f t="shared" si="8"/>
        <v>0</v>
      </c>
      <c r="G43" s="5">
        <f t="shared" si="8"/>
        <v>0</v>
      </c>
      <c r="H43" s="5">
        <f t="shared" si="8"/>
        <v>0</v>
      </c>
      <c r="I43" s="28">
        <f t="shared" si="8"/>
        <v>0</v>
      </c>
      <c r="J43" s="5">
        <f t="shared" si="8"/>
        <v>0</v>
      </c>
      <c r="K43" s="5">
        <f t="shared" si="8"/>
        <v>0</v>
      </c>
      <c r="L43" s="5">
        <f t="shared" si="8"/>
        <v>0</v>
      </c>
      <c r="M43" s="5">
        <f t="shared" si="8"/>
        <v>0</v>
      </c>
      <c r="N43" s="28">
        <f t="shared" si="8"/>
        <v>0</v>
      </c>
      <c r="O43" s="5">
        <f t="shared" si="8"/>
        <v>0</v>
      </c>
      <c r="P43" s="5">
        <f t="shared" si="8"/>
        <v>0</v>
      </c>
      <c r="Q43" s="5">
        <f t="shared" si="8"/>
        <v>0</v>
      </c>
      <c r="R43" s="5">
        <f t="shared" si="8"/>
        <v>0</v>
      </c>
      <c r="S43" s="28">
        <f t="shared" si="8"/>
        <v>0</v>
      </c>
      <c r="T43" s="5">
        <f t="shared" si="8"/>
        <v>0</v>
      </c>
      <c r="U43" s="5">
        <f t="shared" si="8"/>
        <v>0</v>
      </c>
      <c r="V43" s="5">
        <f t="shared" si="8"/>
        <v>0</v>
      </c>
      <c r="W43" s="6">
        <f t="shared" si="8"/>
        <v>0</v>
      </c>
      <c r="Y43" t="s">
        <v>24</v>
      </c>
      <c r="Z43">
        <f>AVERAGE(D44:W44)</f>
        <v>0</v>
      </c>
    </row>
    <row r="44" spans="1:26" ht="13.5" thickBot="1">
      <c r="A44" s="8" t="s">
        <v>27</v>
      </c>
      <c r="B44" s="9"/>
      <c r="C44" s="26"/>
      <c r="D44" s="31">
        <f aca="true" t="shared" si="9" ref="D44:W44">IF(D42&gt;0,D43/D42,0)</f>
        <v>0</v>
      </c>
      <c r="E44" s="9">
        <f t="shared" si="9"/>
        <v>0</v>
      </c>
      <c r="F44" s="9">
        <f t="shared" si="9"/>
        <v>0</v>
      </c>
      <c r="G44" s="9">
        <f t="shared" si="9"/>
        <v>0</v>
      </c>
      <c r="H44" s="9">
        <f t="shared" si="9"/>
        <v>0</v>
      </c>
      <c r="I44" s="31">
        <f t="shared" si="9"/>
        <v>0</v>
      </c>
      <c r="J44" s="9">
        <f t="shared" si="9"/>
        <v>0</v>
      </c>
      <c r="K44" s="9">
        <f t="shared" si="9"/>
        <v>0</v>
      </c>
      <c r="L44" s="9">
        <f t="shared" si="9"/>
        <v>0</v>
      </c>
      <c r="M44" s="9">
        <f t="shared" si="9"/>
        <v>0</v>
      </c>
      <c r="N44" s="31">
        <f t="shared" si="9"/>
        <v>0</v>
      </c>
      <c r="O44" s="9">
        <f t="shared" si="9"/>
        <v>0</v>
      </c>
      <c r="P44" s="9">
        <f t="shared" si="9"/>
        <v>0</v>
      </c>
      <c r="Q44" s="9">
        <f t="shared" si="9"/>
        <v>0</v>
      </c>
      <c r="R44" s="9">
        <f t="shared" si="9"/>
        <v>0</v>
      </c>
      <c r="S44" s="31">
        <f t="shared" si="9"/>
        <v>0</v>
      </c>
      <c r="T44" s="9">
        <f t="shared" si="9"/>
        <v>0</v>
      </c>
      <c r="U44" s="9">
        <f t="shared" si="9"/>
        <v>0</v>
      </c>
      <c r="V44" s="9">
        <f t="shared" si="9"/>
        <v>0</v>
      </c>
      <c r="W44" s="19">
        <f t="shared" si="9"/>
        <v>0</v>
      </c>
      <c r="Y44" t="s">
        <v>46</v>
      </c>
      <c r="Z44">
        <f>STDEV(D44:W44)/SQRT(10)</f>
        <v>0</v>
      </c>
    </row>
    <row r="46" ht="13.5" thickBot="1"/>
    <row r="47" spans="1:25" ht="12.75">
      <c r="A47" s="16" t="s">
        <v>21</v>
      </c>
      <c r="B47" s="2"/>
      <c r="C47" s="23"/>
      <c r="D47" s="10" t="s">
        <v>15</v>
      </c>
      <c r="E47" s="2"/>
      <c r="F47" s="2"/>
      <c r="G47" s="2"/>
      <c r="H47" s="2"/>
      <c r="I47" s="2"/>
      <c r="J47" s="2"/>
      <c r="K47" s="2"/>
      <c r="L47" s="2"/>
      <c r="M47" s="2"/>
      <c r="N47" s="10" t="s">
        <v>22</v>
      </c>
      <c r="O47" s="2"/>
      <c r="P47" s="2"/>
      <c r="Q47" s="2"/>
      <c r="R47" s="11"/>
      <c r="S47" s="2"/>
      <c r="T47" s="2"/>
      <c r="U47" s="11"/>
      <c r="V47" s="2"/>
      <c r="W47" s="3"/>
      <c r="Y47">
        <f>G47</f>
        <v>0</v>
      </c>
    </row>
    <row r="48" spans="1:23" ht="12.75">
      <c r="A48" s="4"/>
      <c r="B48" s="5"/>
      <c r="C48" s="24"/>
      <c r="D48" s="32" t="s">
        <v>47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1:23" ht="12.75">
      <c r="A49" s="4"/>
      <c r="B49" s="5"/>
      <c r="C49" s="24"/>
      <c r="D49" s="29" t="s">
        <v>16</v>
      </c>
      <c r="E49" s="13"/>
      <c r="F49" s="13"/>
      <c r="G49" s="13"/>
      <c r="H49" s="13"/>
      <c r="I49" s="37" t="s">
        <v>17</v>
      </c>
      <c r="J49" s="13"/>
      <c r="K49" s="13"/>
      <c r="L49" s="13"/>
      <c r="M49" s="13"/>
      <c r="N49" s="37" t="s">
        <v>19</v>
      </c>
      <c r="O49" s="13"/>
      <c r="P49" s="13"/>
      <c r="Q49" s="13"/>
      <c r="R49" s="13"/>
      <c r="S49" s="37" t="s">
        <v>20</v>
      </c>
      <c r="T49" s="13"/>
      <c r="U49" s="13"/>
      <c r="V49" s="13"/>
      <c r="W49" s="6"/>
    </row>
    <row r="50" spans="1:23" ht="12.75">
      <c r="A50" s="7"/>
      <c r="B50" s="13"/>
      <c r="C50" s="24" t="s">
        <v>18</v>
      </c>
      <c r="D50" s="13">
        <v>1</v>
      </c>
      <c r="E50" s="13">
        <v>2</v>
      </c>
      <c r="F50" s="13">
        <v>3</v>
      </c>
      <c r="G50" s="13">
        <v>4</v>
      </c>
      <c r="H50" s="13">
        <v>5</v>
      </c>
      <c r="I50" s="29">
        <v>6</v>
      </c>
      <c r="J50" s="13">
        <v>7</v>
      </c>
      <c r="K50" s="13">
        <v>8</v>
      </c>
      <c r="L50" s="13">
        <v>9</v>
      </c>
      <c r="M50" s="13">
        <v>10</v>
      </c>
      <c r="N50" s="29">
        <v>11</v>
      </c>
      <c r="O50" s="13">
        <v>12</v>
      </c>
      <c r="P50" s="13">
        <v>13</v>
      </c>
      <c r="Q50" s="13">
        <v>14</v>
      </c>
      <c r="R50" s="13">
        <v>15</v>
      </c>
      <c r="S50" s="29">
        <v>16</v>
      </c>
      <c r="T50" s="13">
        <v>17</v>
      </c>
      <c r="U50" s="13">
        <v>18</v>
      </c>
      <c r="V50" s="13">
        <v>19</v>
      </c>
      <c r="W50" s="14">
        <v>20</v>
      </c>
    </row>
    <row r="51" spans="1:27" ht="12.75">
      <c r="A51" s="4" t="s">
        <v>0</v>
      </c>
      <c r="B51" s="5" t="s">
        <v>1</v>
      </c>
      <c r="C51" s="24">
        <v>7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28">
        <v>0</v>
      </c>
      <c r="J51" s="5">
        <v>0</v>
      </c>
      <c r="K51" s="5">
        <v>0</v>
      </c>
      <c r="L51" s="5">
        <v>0</v>
      </c>
      <c r="M51" s="5">
        <v>0</v>
      </c>
      <c r="N51" s="28">
        <v>0</v>
      </c>
      <c r="O51" s="5">
        <v>0</v>
      </c>
      <c r="P51" s="5">
        <v>0</v>
      </c>
      <c r="Q51" s="5">
        <v>0</v>
      </c>
      <c r="R51" s="5">
        <v>0</v>
      </c>
      <c r="S51" s="28">
        <v>0</v>
      </c>
      <c r="T51" s="5">
        <v>0</v>
      </c>
      <c r="U51" s="5">
        <v>0</v>
      </c>
      <c r="V51" s="5">
        <v>0</v>
      </c>
      <c r="W51" s="6">
        <v>0</v>
      </c>
      <c r="Y51" t="s">
        <v>29</v>
      </c>
      <c r="Z51">
        <f>SUM(D51:W51)</f>
        <v>0</v>
      </c>
      <c r="AA51">
        <f>Z51/20</f>
        <v>0</v>
      </c>
    </row>
    <row r="52" spans="1:27" ht="12.75">
      <c r="A52" s="4" t="s">
        <v>2</v>
      </c>
      <c r="B52" s="5" t="s">
        <v>3</v>
      </c>
      <c r="C52" s="24">
        <v>10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28">
        <v>0</v>
      </c>
      <c r="J52" s="5">
        <v>0</v>
      </c>
      <c r="K52" s="5">
        <v>0</v>
      </c>
      <c r="L52" s="5">
        <v>0</v>
      </c>
      <c r="M52" s="5">
        <v>0</v>
      </c>
      <c r="N52" s="28">
        <v>0</v>
      </c>
      <c r="O52" s="5">
        <v>0</v>
      </c>
      <c r="P52" s="5">
        <v>0</v>
      </c>
      <c r="Q52" s="5">
        <v>0</v>
      </c>
      <c r="R52" s="5">
        <v>0</v>
      </c>
      <c r="S52" s="28">
        <v>0</v>
      </c>
      <c r="T52" s="5">
        <v>0</v>
      </c>
      <c r="U52" s="5">
        <v>0</v>
      </c>
      <c r="V52" s="5">
        <v>0</v>
      </c>
      <c r="W52" s="6">
        <v>0</v>
      </c>
      <c r="Y52" t="s">
        <v>30</v>
      </c>
      <c r="Z52">
        <f aca="true" t="shared" si="10" ref="Z52:Z63">SUM(D52:W52)</f>
        <v>0</v>
      </c>
      <c r="AA52">
        <f aca="true" t="shared" si="11" ref="AA52:AA63">Z52/20</f>
        <v>0</v>
      </c>
    </row>
    <row r="53" spans="1:27" ht="12.75">
      <c r="A53" s="4"/>
      <c r="B53" s="5" t="s">
        <v>4</v>
      </c>
      <c r="C53" s="24">
        <v>10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28">
        <v>0</v>
      </c>
      <c r="J53" s="5">
        <v>0</v>
      </c>
      <c r="K53" s="5">
        <v>0</v>
      </c>
      <c r="L53" s="5">
        <v>0</v>
      </c>
      <c r="M53" s="5">
        <v>0</v>
      </c>
      <c r="N53" s="28">
        <v>0</v>
      </c>
      <c r="O53" s="5">
        <v>0</v>
      </c>
      <c r="P53" s="5">
        <v>0</v>
      </c>
      <c r="Q53" s="5">
        <v>0</v>
      </c>
      <c r="R53" s="5">
        <v>0</v>
      </c>
      <c r="S53" s="28">
        <v>0</v>
      </c>
      <c r="T53" s="5">
        <v>0</v>
      </c>
      <c r="U53" s="5">
        <v>0</v>
      </c>
      <c r="V53" s="5">
        <v>0</v>
      </c>
      <c r="W53" s="6">
        <v>0</v>
      </c>
      <c r="Y53" t="s">
        <v>31</v>
      </c>
      <c r="Z53">
        <f t="shared" si="10"/>
        <v>0</v>
      </c>
      <c r="AA53">
        <f t="shared" si="11"/>
        <v>0</v>
      </c>
    </row>
    <row r="54" spans="1:27" ht="12.75">
      <c r="A54" s="4" t="s">
        <v>5</v>
      </c>
      <c r="B54" s="5" t="s">
        <v>1</v>
      </c>
      <c r="C54" s="24">
        <v>5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28">
        <v>0</v>
      </c>
      <c r="J54" s="5">
        <v>0</v>
      </c>
      <c r="K54" s="5">
        <v>0</v>
      </c>
      <c r="L54" s="5">
        <v>0</v>
      </c>
      <c r="M54" s="5">
        <v>0</v>
      </c>
      <c r="N54" s="28">
        <v>0</v>
      </c>
      <c r="O54" s="5">
        <v>0</v>
      </c>
      <c r="P54" s="5">
        <v>0</v>
      </c>
      <c r="Q54" s="5">
        <v>0</v>
      </c>
      <c r="R54" s="5">
        <v>0</v>
      </c>
      <c r="S54" s="28">
        <v>0</v>
      </c>
      <c r="T54" s="5">
        <v>0</v>
      </c>
      <c r="U54" s="5">
        <v>0</v>
      </c>
      <c r="V54" s="5">
        <v>0</v>
      </c>
      <c r="W54" s="6">
        <v>0</v>
      </c>
      <c r="Y54" t="s">
        <v>32</v>
      </c>
      <c r="Z54">
        <f t="shared" si="10"/>
        <v>0</v>
      </c>
      <c r="AA54">
        <f t="shared" si="11"/>
        <v>0</v>
      </c>
    </row>
    <row r="55" spans="1:27" ht="12.75">
      <c r="A55" s="4" t="s">
        <v>6</v>
      </c>
      <c r="B55" s="5" t="s">
        <v>3</v>
      </c>
      <c r="C55" s="24">
        <v>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28">
        <v>0</v>
      </c>
      <c r="J55" s="5">
        <v>0</v>
      </c>
      <c r="K55" s="5">
        <v>0</v>
      </c>
      <c r="L55" s="5">
        <v>0</v>
      </c>
      <c r="M55" s="5">
        <v>0</v>
      </c>
      <c r="N55" s="28">
        <v>0</v>
      </c>
      <c r="O55" s="5">
        <v>0</v>
      </c>
      <c r="P55" s="5">
        <v>0</v>
      </c>
      <c r="Q55" s="5">
        <v>0</v>
      </c>
      <c r="R55" s="5">
        <v>0</v>
      </c>
      <c r="S55" s="28">
        <v>0</v>
      </c>
      <c r="T55" s="5">
        <v>0</v>
      </c>
      <c r="U55" s="5">
        <v>0</v>
      </c>
      <c r="V55" s="5">
        <v>0</v>
      </c>
      <c r="W55" s="6">
        <v>0</v>
      </c>
      <c r="Y55" t="s">
        <v>33</v>
      </c>
      <c r="Z55">
        <f t="shared" si="10"/>
        <v>0</v>
      </c>
      <c r="AA55">
        <f t="shared" si="11"/>
        <v>0</v>
      </c>
    </row>
    <row r="56" spans="1:27" ht="12.75">
      <c r="A56" s="4"/>
      <c r="B56" s="5" t="s">
        <v>4</v>
      </c>
      <c r="C56" s="24">
        <v>9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28">
        <v>0</v>
      </c>
      <c r="J56" s="5">
        <v>0</v>
      </c>
      <c r="K56" s="5">
        <v>0</v>
      </c>
      <c r="L56" s="5">
        <v>0</v>
      </c>
      <c r="M56" s="5">
        <v>0</v>
      </c>
      <c r="N56" s="28">
        <v>0</v>
      </c>
      <c r="O56" s="5">
        <v>0</v>
      </c>
      <c r="P56" s="5">
        <v>0</v>
      </c>
      <c r="Q56" s="5">
        <v>0</v>
      </c>
      <c r="R56" s="5">
        <v>0</v>
      </c>
      <c r="S56" s="28">
        <v>0</v>
      </c>
      <c r="T56" s="5">
        <v>0</v>
      </c>
      <c r="U56" s="5">
        <v>0</v>
      </c>
      <c r="V56" s="5">
        <v>0</v>
      </c>
      <c r="W56" s="6">
        <v>0</v>
      </c>
      <c r="Y56" t="s">
        <v>34</v>
      </c>
      <c r="Z56">
        <f t="shared" si="10"/>
        <v>0</v>
      </c>
      <c r="AA56">
        <f t="shared" si="11"/>
        <v>0</v>
      </c>
    </row>
    <row r="57" spans="1:27" ht="12.75">
      <c r="A57" s="4" t="s">
        <v>7</v>
      </c>
      <c r="B57" s="5" t="s">
        <v>8</v>
      </c>
      <c r="C57" s="24">
        <v>4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28">
        <v>0</v>
      </c>
      <c r="J57" s="5">
        <v>0</v>
      </c>
      <c r="K57" s="5">
        <v>0</v>
      </c>
      <c r="L57" s="5">
        <v>0</v>
      </c>
      <c r="M57" s="5">
        <v>0</v>
      </c>
      <c r="N57" s="28">
        <v>0</v>
      </c>
      <c r="O57" s="5">
        <v>0</v>
      </c>
      <c r="P57" s="5">
        <v>0</v>
      </c>
      <c r="Q57" s="5">
        <v>0</v>
      </c>
      <c r="R57" s="5">
        <v>0</v>
      </c>
      <c r="S57" s="28">
        <v>0</v>
      </c>
      <c r="T57" s="5">
        <v>0</v>
      </c>
      <c r="U57" s="5">
        <v>0</v>
      </c>
      <c r="V57" s="5">
        <v>0</v>
      </c>
      <c r="W57" s="6">
        <v>0</v>
      </c>
      <c r="Y57" t="s">
        <v>35</v>
      </c>
      <c r="Z57">
        <f t="shared" si="10"/>
        <v>0</v>
      </c>
      <c r="AA57">
        <f t="shared" si="11"/>
        <v>0</v>
      </c>
    </row>
    <row r="58" spans="1:27" ht="12.75">
      <c r="A58" s="4" t="s">
        <v>9</v>
      </c>
      <c r="B58" s="5" t="s">
        <v>4</v>
      </c>
      <c r="C58" s="24">
        <v>7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28">
        <v>0</v>
      </c>
      <c r="J58" s="5">
        <v>0</v>
      </c>
      <c r="K58" s="5">
        <v>0</v>
      </c>
      <c r="L58" s="5">
        <v>0</v>
      </c>
      <c r="M58" s="5">
        <v>0</v>
      </c>
      <c r="N58" s="28">
        <v>0</v>
      </c>
      <c r="O58" s="5">
        <v>0</v>
      </c>
      <c r="P58" s="5">
        <v>0</v>
      </c>
      <c r="Q58" s="5">
        <v>0</v>
      </c>
      <c r="R58" s="5">
        <v>0</v>
      </c>
      <c r="S58" s="28">
        <v>0</v>
      </c>
      <c r="T58" s="5">
        <v>0</v>
      </c>
      <c r="U58" s="5">
        <v>0</v>
      </c>
      <c r="V58" s="5">
        <v>0</v>
      </c>
      <c r="W58" s="6">
        <v>0</v>
      </c>
      <c r="Y58" t="s">
        <v>36</v>
      </c>
      <c r="Z58">
        <f t="shared" si="10"/>
        <v>0</v>
      </c>
      <c r="AA58">
        <f t="shared" si="11"/>
        <v>0</v>
      </c>
    </row>
    <row r="59" spans="1:27" ht="12.75">
      <c r="A59" s="4" t="s">
        <v>10</v>
      </c>
      <c r="B59" s="5" t="s">
        <v>1</v>
      </c>
      <c r="C59" s="24">
        <v>5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28">
        <v>0</v>
      </c>
      <c r="J59" s="5">
        <v>0</v>
      </c>
      <c r="K59" s="5">
        <v>0</v>
      </c>
      <c r="L59" s="5">
        <v>0</v>
      </c>
      <c r="M59" s="5">
        <v>0</v>
      </c>
      <c r="N59" s="28">
        <v>0</v>
      </c>
      <c r="O59" s="5">
        <v>0</v>
      </c>
      <c r="P59" s="5">
        <v>0</v>
      </c>
      <c r="Q59" s="5">
        <v>0</v>
      </c>
      <c r="R59" s="5">
        <v>0</v>
      </c>
      <c r="S59" s="28">
        <v>0</v>
      </c>
      <c r="T59" s="5">
        <v>0</v>
      </c>
      <c r="U59" s="5">
        <v>0</v>
      </c>
      <c r="V59" s="5">
        <v>0</v>
      </c>
      <c r="W59" s="6">
        <v>0</v>
      </c>
      <c r="Y59" t="s">
        <v>37</v>
      </c>
      <c r="Z59">
        <f t="shared" si="10"/>
        <v>0</v>
      </c>
      <c r="AA59">
        <f t="shared" si="11"/>
        <v>0</v>
      </c>
    </row>
    <row r="60" spans="1:27" ht="12.75">
      <c r="A60" s="4" t="s">
        <v>11</v>
      </c>
      <c r="B60" s="5" t="s">
        <v>12</v>
      </c>
      <c r="C60" s="24">
        <v>5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28">
        <v>0</v>
      </c>
      <c r="J60" s="5">
        <v>0</v>
      </c>
      <c r="K60" s="5">
        <v>0</v>
      </c>
      <c r="L60" s="5">
        <v>0</v>
      </c>
      <c r="M60" s="5">
        <v>0</v>
      </c>
      <c r="N60" s="28">
        <v>0</v>
      </c>
      <c r="O60" s="5">
        <v>0</v>
      </c>
      <c r="P60" s="5">
        <v>0</v>
      </c>
      <c r="Q60" s="5">
        <v>0</v>
      </c>
      <c r="R60" s="5">
        <v>0</v>
      </c>
      <c r="S60" s="28">
        <v>0</v>
      </c>
      <c r="T60" s="5">
        <v>0</v>
      </c>
      <c r="U60" s="5">
        <v>0</v>
      </c>
      <c r="V60" s="5">
        <v>0</v>
      </c>
      <c r="W60" s="6">
        <v>0</v>
      </c>
      <c r="Y60" t="s">
        <v>38</v>
      </c>
      <c r="Z60">
        <f t="shared" si="10"/>
        <v>0</v>
      </c>
      <c r="AA60">
        <f t="shared" si="11"/>
        <v>0</v>
      </c>
    </row>
    <row r="61" spans="1:27" ht="12.75">
      <c r="A61" s="4" t="s">
        <v>13</v>
      </c>
      <c r="B61" s="5" t="s">
        <v>1</v>
      </c>
      <c r="C61" s="24"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28">
        <v>0</v>
      </c>
      <c r="J61" s="5">
        <v>0</v>
      </c>
      <c r="K61" s="5">
        <v>0</v>
      </c>
      <c r="L61" s="5">
        <v>0</v>
      </c>
      <c r="M61" s="5">
        <v>0</v>
      </c>
      <c r="N61" s="28">
        <v>0</v>
      </c>
      <c r="O61" s="5">
        <v>0</v>
      </c>
      <c r="P61" s="5">
        <v>0</v>
      </c>
      <c r="Q61" s="5">
        <v>0</v>
      </c>
      <c r="R61" s="5">
        <v>0</v>
      </c>
      <c r="S61" s="28">
        <v>0</v>
      </c>
      <c r="T61" s="5">
        <v>0</v>
      </c>
      <c r="U61" s="5">
        <v>0</v>
      </c>
      <c r="V61" s="5">
        <v>0</v>
      </c>
      <c r="W61" s="6">
        <v>0</v>
      </c>
      <c r="Y61" t="s">
        <v>39</v>
      </c>
      <c r="Z61">
        <f t="shared" si="10"/>
        <v>0</v>
      </c>
      <c r="AA61">
        <f t="shared" si="11"/>
        <v>0</v>
      </c>
    </row>
    <row r="62" spans="1:27" ht="12.75">
      <c r="A62" s="4" t="s">
        <v>14</v>
      </c>
      <c r="B62" s="5" t="s">
        <v>12</v>
      </c>
      <c r="C62" s="24">
        <v>4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28">
        <v>0</v>
      </c>
      <c r="J62" s="5">
        <v>0</v>
      </c>
      <c r="K62" s="5">
        <v>0</v>
      </c>
      <c r="L62" s="5">
        <v>0</v>
      </c>
      <c r="M62" s="5">
        <v>0</v>
      </c>
      <c r="N62" s="28">
        <v>0</v>
      </c>
      <c r="O62" s="5">
        <v>0</v>
      </c>
      <c r="P62" s="5">
        <v>0</v>
      </c>
      <c r="Q62" s="5">
        <v>0</v>
      </c>
      <c r="R62" s="5">
        <v>0</v>
      </c>
      <c r="S62" s="28">
        <v>0</v>
      </c>
      <c r="T62" s="5">
        <v>0</v>
      </c>
      <c r="U62" s="5">
        <v>0</v>
      </c>
      <c r="V62" s="5">
        <v>0</v>
      </c>
      <c r="W62" s="6">
        <v>0</v>
      </c>
      <c r="Y62" t="s">
        <v>40</v>
      </c>
      <c r="Z62">
        <f t="shared" si="10"/>
        <v>0</v>
      </c>
      <c r="AA62">
        <f t="shared" si="11"/>
        <v>0</v>
      </c>
    </row>
    <row r="63" spans="1:27" ht="12.75">
      <c r="A63" s="4" t="s">
        <v>42</v>
      </c>
      <c r="B63" s="18" t="s">
        <v>44</v>
      </c>
      <c r="C63" s="24" t="s">
        <v>43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28">
        <v>0</v>
      </c>
      <c r="J63" s="5">
        <v>0</v>
      </c>
      <c r="K63" s="5">
        <v>0</v>
      </c>
      <c r="L63" s="5">
        <v>0</v>
      </c>
      <c r="M63" s="5">
        <v>0</v>
      </c>
      <c r="N63" s="28">
        <v>0</v>
      </c>
      <c r="O63" s="5">
        <v>0</v>
      </c>
      <c r="P63" s="5">
        <v>0</v>
      </c>
      <c r="Q63" s="5">
        <v>0</v>
      </c>
      <c r="R63" s="5">
        <v>0</v>
      </c>
      <c r="S63" s="28">
        <v>0</v>
      </c>
      <c r="T63" s="5">
        <v>0</v>
      </c>
      <c r="U63" s="5">
        <v>0</v>
      </c>
      <c r="V63" s="5">
        <v>0</v>
      </c>
      <c r="W63" s="6">
        <v>0</v>
      </c>
      <c r="Y63" t="s">
        <v>42</v>
      </c>
      <c r="Z63">
        <f t="shared" si="10"/>
        <v>0</v>
      </c>
      <c r="AA63">
        <f t="shared" si="11"/>
        <v>0</v>
      </c>
    </row>
    <row r="64" spans="1:27" ht="7.5" customHeight="1">
      <c r="A64" s="20"/>
      <c r="B64" s="21"/>
      <c r="C64" s="25"/>
      <c r="D64" s="21"/>
      <c r="E64" s="21"/>
      <c r="F64" s="21"/>
      <c r="G64" s="21"/>
      <c r="H64" s="21"/>
      <c r="I64" s="30"/>
      <c r="J64" s="21"/>
      <c r="K64" s="21"/>
      <c r="L64" s="21"/>
      <c r="M64" s="21"/>
      <c r="N64" s="30"/>
      <c r="O64" s="21"/>
      <c r="P64" s="21"/>
      <c r="Q64" s="21"/>
      <c r="R64" s="21"/>
      <c r="S64" s="30"/>
      <c r="T64" s="21"/>
      <c r="U64" s="21"/>
      <c r="V64" s="21"/>
      <c r="W64" s="22"/>
      <c r="Y64" t="s">
        <v>41</v>
      </c>
      <c r="Z64">
        <f>SUM(Z51:Z63)</f>
        <v>0</v>
      </c>
      <c r="AA64">
        <f>SUM(AA51:AA63)</f>
        <v>0</v>
      </c>
    </row>
    <row r="65" spans="1:25" ht="12.75">
      <c r="A65" s="4" t="s">
        <v>25</v>
      </c>
      <c r="B65" s="5"/>
      <c r="C65" s="24"/>
      <c r="D65" s="5">
        <f>SUM(D51:D62)</f>
        <v>0</v>
      </c>
      <c r="E65" s="5">
        <f aca="true" t="shared" si="12" ref="E65:W65">SUM(E51:E62)</f>
        <v>0</v>
      </c>
      <c r="F65" s="5">
        <f t="shared" si="12"/>
        <v>0</v>
      </c>
      <c r="G65" s="5">
        <f t="shared" si="12"/>
        <v>0</v>
      </c>
      <c r="H65" s="5">
        <f t="shared" si="12"/>
        <v>0</v>
      </c>
      <c r="I65" s="28">
        <f t="shared" si="12"/>
        <v>0</v>
      </c>
      <c r="J65" s="5">
        <f t="shared" si="12"/>
        <v>0</v>
      </c>
      <c r="K65" s="5">
        <f t="shared" si="12"/>
        <v>0</v>
      </c>
      <c r="L65" s="5">
        <f t="shared" si="12"/>
        <v>0</v>
      </c>
      <c r="M65" s="5">
        <f t="shared" si="12"/>
        <v>0</v>
      </c>
      <c r="N65" s="28">
        <f t="shared" si="12"/>
        <v>0</v>
      </c>
      <c r="O65" s="5">
        <f t="shared" si="12"/>
        <v>0</v>
      </c>
      <c r="P65" s="5">
        <f t="shared" si="12"/>
        <v>0</v>
      </c>
      <c r="Q65" s="5">
        <f t="shared" si="12"/>
        <v>0</v>
      </c>
      <c r="R65" s="5">
        <f t="shared" si="12"/>
        <v>0</v>
      </c>
      <c r="S65" s="28">
        <f t="shared" si="12"/>
        <v>0</v>
      </c>
      <c r="T65" s="5">
        <f t="shared" si="12"/>
        <v>0</v>
      </c>
      <c r="U65" s="5">
        <f t="shared" si="12"/>
        <v>0</v>
      </c>
      <c r="V65" s="5">
        <f t="shared" si="12"/>
        <v>0</v>
      </c>
      <c r="W65" s="6">
        <f t="shared" si="12"/>
        <v>0</v>
      </c>
      <c r="Y65" s="1" t="s">
        <v>45</v>
      </c>
    </row>
    <row r="66" spans="1:26" ht="12.75">
      <c r="A66" s="4" t="s">
        <v>26</v>
      </c>
      <c r="B66" s="5"/>
      <c r="C66" s="24"/>
      <c r="D66" s="5">
        <f aca="true" t="shared" si="13" ref="D66:W66">(D51*$C51)+(D52*$C52)+(D53*$C53)+(D54*$C54)+(D55*$C55)+(D56*$C56)+(D57*$C57)+(D58*$C58)+(D59*$C59)+(D60*$C60)+(D61*$C61)+(D62*$C62)</f>
        <v>0</v>
      </c>
      <c r="E66" s="5">
        <f t="shared" si="13"/>
        <v>0</v>
      </c>
      <c r="F66" s="5">
        <f t="shared" si="13"/>
        <v>0</v>
      </c>
      <c r="G66" s="5">
        <f t="shared" si="13"/>
        <v>0</v>
      </c>
      <c r="H66" s="5">
        <f t="shared" si="13"/>
        <v>0</v>
      </c>
      <c r="I66" s="28">
        <f t="shared" si="13"/>
        <v>0</v>
      </c>
      <c r="J66" s="5">
        <f t="shared" si="13"/>
        <v>0</v>
      </c>
      <c r="K66" s="5">
        <f t="shared" si="13"/>
        <v>0</v>
      </c>
      <c r="L66" s="5">
        <f t="shared" si="13"/>
        <v>0</v>
      </c>
      <c r="M66" s="5">
        <f t="shared" si="13"/>
        <v>0</v>
      </c>
      <c r="N66" s="28">
        <f t="shared" si="13"/>
        <v>0</v>
      </c>
      <c r="O66" s="5">
        <f t="shared" si="13"/>
        <v>0</v>
      </c>
      <c r="P66" s="5">
        <f t="shared" si="13"/>
        <v>0</v>
      </c>
      <c r="Q66" s="5">
        <f t="shared" si="13"/>
        <v>0</v>
      </c>
      <c r="R66" s="5">
        <f t="shared" si="13"/>
        <v>0</v>
      </c>
      <c r="S66" s="28">
        <f t="shared" si="13"/>
        <v>0</v>
      </c>
      <c r="T66" s="5">
        <f t="shared" si="13"/>
        <v>0</v>
      </c>
      <c r="U66" s="5">
        <f t="shared" si="13"/>
        <v>0</v>
      </c>
      <c r="V66" s="5">
        <f t="shared" si="13"/>
        <v>0</v>
      </c>
      <c r="W66" s="6">
        <f t="shared" si="13"/>
        <v>0</v>
      </c>
      <c r="Y66" t="s">
        <v>24</v>
      </c>
      <c r="Z66">
        <f>AVERAGE(D67:W67)</f>
        <v>0</v>
      </c>
    </row>
    <row r="67" spans="1:26" ht="13.5" thickBot="1">
      <c r="A67" s="8" t="s">
        <v>27</v>
      </c>
      <c r="B67" s="9"/>
      <c r="C67" s="26"/>
      <c r="D67" s="9">
        <f>IF(D65&gt;0,D66/D65,0)</f>
        <v>0</v>
      </c>
      <c r="E67" s="9">
        <f aca="true" t="shared" si="14" ref="E67:W67">IF(E65&gt;0,E66/E65,0)</f>
        <v>0</v>
      </c>
      <c r="F67" s="9">
        <f t="shared" si="14"/>
        <v>0</v>
      </c>
      <c r="G67" s="9">
        <f t="shared" si="14"/>
        <v>0</v>
      </c>
      <c r="H67" s="9">
        <f t="shared" si="14"/>
        <v>0</v>
      </c>
      <c r="I67" s="31">
        <f t="shared" si="14"/>
        <v>0</v>
      </c>
      <c r="J67" s="9">
        <f t="shared" si="14"/>
        <v>0</v>
      </c>
      <c r="K67" s="9">
        <f t="shared" si="14"/>
        <v>0</v>
      </c>
      <c r="L67" s="9">
        <f t="shared" si="14"/>
        <v>0</v>
      </c>
      <c r="M67" s="9">
        <f t="shared" si="14"/>
        <v>0</v>
      </c>
      <c r="N67" s="31">
        <f t="shared" si="14"/>
        <v>0</v>
      </c>
      <c r="O67" s="9">
        <f t="shared" si="14"/>
        <v>0</v>
      </c>
      <c r="P67" s="9">
        <f t="shared" si="14"/>
        <v>0</v>
      </c>
      <c r="Q67" s="9">
        <f t="shared" si="14"/>
        <v>0</v>
      </c>
      <c r="R67" s="9">
        <f t="shared" si="14"/>
        <v>0</v>
      </c>
      <c r="S67" s="31">
        <f t="shared" si="14"/>
        <v>0</v>
      </c>
      <c r="T67" s="9">
        <f t="shared" si="14"/>
        <v>0</v>
      </c>
      <c r="U67" s="9">
        <f t="shared" si="14"/>
        <v>0</v>
      </c>
      <c r="V67" s="9">
        <f t="shared" si="14"/>
        <v>0</v>
      </c>
      <c r="W67" s="19">
        <f t="shared" si="14"/>
        <v>0</v>
      </c>
      <c r="Y67" t="s">
        <v>46</v>
      </c>
      <c r="Z67">
        <f>STDEV(D67:W67)/SQRT(10)</f>
        <v>0</v>
      </c>
    </row>
  </sheetData>
  <sheetProtection/>
  <printOptions gridLines="1"/>
  <pageMargins left="0.35433070866141736" right="0.35433070866141736" top="0.3937007874015748" bottom="0.3937007874015748" header="0" footer="0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Clear Edit</dc:creator>
  <cp:keywords/>
  <dc:description/>
  <cp:lastModifiedBy>Clear Edit</cp:lastModifiedBy>
  <cp:lastPrinted>2013-08-06T22:17:17Z</cp:lastPrinted>
  <dcterms:created xsi:type="dcterms:W3CDTF">2004-02-18T00:50:43Z</dcterms:created>
  <dcterms:modified xsi:type="dcterms:W3CDTF">2013-08-06T22:17:23Z</dcterms:modified>
  <cp:category/>
  <cp:version/>
  <cp:contentType/>
  <cp:contentStatus/>
</cp:coreProperties>
</file>